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<sst xmlns="http://schemas.openxmlformats.org/spreadsheetml/2006/main" count="1066" uniqueCount="358">
  <si>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</si>
  <si>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</si>
  <si>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</si>
  <si>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</si>
  <si>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</si>
  <si>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</si>
  <si>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</si>
  <si>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</si>
  <si>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</si>
  <si>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</si>
  <si>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</si>
  <si>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</si>
  <si>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</si>
  <si>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</si>
  <si>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</si>
  <si>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</si>
  <si>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</si>
  <si>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</si>
  <si>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</si>
  <si>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</si>
  <si>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</si>
  <si>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</si>
  <si>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</si>
  <si>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</si>
  <si>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</si>
  <si>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</si>
  <si>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</si>
  <si>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</si>
  <si>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</si>
  <si>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</si>
  <si>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</si>
  <si>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</si>
  <si>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</si>
  <si>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</si>
  <si>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</si>
  <si>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</si>
  <si>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</si>
  <si>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</si>
  <si>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</si>
  <si>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</si>
  <si>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</si>
  <si>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</si>
  <si>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</si>
  <si>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</si>
  <si>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</si>
  <si>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</si>
  <si>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</si>
  <si>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</si>
  <si>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</si>
  <si>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</si>
  <si>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</si>
  <si>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</si>
  <si>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</si>
  <si>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</si>
  <si>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</si>
  <si>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</si>
  <si>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</si>
  <si>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</si>
  <si>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</si>
  <si>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</si>
  <si>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</si>
  <si>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</si>
  <si>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</si>
  <si>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</si>
  <si>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C.HAYDEE PEÑA AVELINO
</t>
  </si>
  <si>
    <t xml:space="preserve"> C.JOSE GUADAPUE GONZALEZ COVARRUBIAS
</t>
  </si>
  <si>
    <t>Nombre del solictante</t>
  </si>
  <si>
    <t xml:space="preserve"> C.HORACIO CARRERAS GARCIA
</t>
  </si>
  <si>
    <t xml:space="preserve"> C.Adrian Cuauhtemoc Tovar Fabian
</t>
  </si>
  <si>
    <t xml:space="preserve"> C.Mauro Eugenio Blanco Martínez
</t>
  </si>
  <si>
    <t xml:space="preserve"> C.FELIPE DE JESUS ALMAGUER TORRES
</t>
  </si>
  <si>
    <t xml:space="preserve"> C.Adriana Gutierrez Castro
</t>
  </si>
  <si>
    <t xml:space="preserve"> C.Armando Calderón Colorado
</t>
  </si>
  <si>
    <t xml:space="preserve"> C.Ricardo Villarreal Loo
</t>
  </si>
  <si>
    <t xml:space="preserve"> C.JUNTA DE MEJORAS ESMERALDA
</t>
  </si>
  <si>
    <t xml:space="preserve"> C.Andrea Beltran Gone
</t>
  </si>
  <si>
    <t xml:space="preserve"> C.EDUARDO ARTURO ORTIZ MARTÍNEZ
</t>
  </si>
  <si>
    <t xml:space="preserve"> C.Mauricio Galvan 
</t>
  </si>
  <si>
    <t xml:space="preserve"> C.Berenice Hernández Rubio
</t>
  </si>
  <si>
    <t xml:space="preserve"> C.MARISELA VAZQUEZ ZAMARRIPA
</t>
  </si>
  <si>
    <t xml:space="preserve"> C.María Luisa Paulin 
</t>
  </si>
  <si>
    <t xml:space="preserve"> C.ISAURA DE LA TORRE ORTEGA
</t>
  </si>
  <si>
    <t xml:space="preserve"> C.Juan Carlos Gutiérrez Enríquez
</t>
  </si>
  <si>
    <t xml:space="preserve"> C.JOSÉ MANUEL CORTEZ LOREZNO
</t>
  </si>
  <si>
    <t xml:space="preserve"> C.Lilian Robledo Olvera
</t>
  </si>
  <si>
    <t xml:space="preserve"> C.María de los Ángeles Lopez Castañeda
</t>
  </si>
  <si>
    <t xml:space="preserve"> C.Sergio Marin Espinosa
</t>
  </si>
  <si>
    <t xml:space="preserve"> C.Ernesto Jesus Barajas Abrego</t>
  </si>
  <si>
    <t xml:space="preserve"> C.Andrea Guadalupe Guerrero Puente</t>
  </si>
  <si>
    <t xml:space="preserve"> C.ERNESTO JESÚS BARAJAS ABREGO
</t>
  </si>
  <si>
    <t xml:space="preserve"> C.Virgilio Vargas 
</t>
  </si>
  <si>
    <t xml:space="preserve"> C.Neithan Díez Gutiérrez .
</t>
  </si>
  <si>
    <t xml:space="preserve"> C.Juan Pérez- Mendienta</t>
  </si>
  <si>
    <t xml:space="preserve"> C.Ana Estrella .
</t>
  </si>
  <si>
    <t xml:space="preserve"> C.FELIPE MONTALVO VALERO</t>
  </si>
  <si>
    <t xml:space="preserve"> C.ADRIANA OLIVA RIBIN DE CELIS</t>
  </si>
  <si>
    <t xml:space="preserve"> C.FELIPE ABEL RODRIGUEZ LEAL</t>
  </si>
  <si>
    <t xml:space="preserve"> C.Ma. Renata Gutierrez Aguilera
</t>
  </si>
  <si>
    <t xml:space="preserve"> C.JORGE RODRIGUEZ 
</t>
  </si>
  <si>
    <t xml:space="preserve"> C.ALEJANDRO FLORES BALDERAS</t>
  </si>
  <si>
    <t xml:space="preserve"> C.ALEJANDRA MONTIEL 
</t>
  </si>
  <si>
    <t xml:space="preserve"> C.PAOLA ABUD .
</t>
  </si>
  <si>
    <t xml:space="preserve"> C.Arely Areanely Cruz Salas
</t>
  </si>
  <si>
    <t xml:space="preserve"> C.clara mallely morales lopez</t>
  </si>
  <si>
    <t xml:space="preserve"> C.JUANA MARIA PEREZ JASSO</t>
  </si>
  <si>
    <t xml:space="preserve"> C.Luis Sánchez García
</t>
  </si>
  <si>
    <t xml:space="preserve"> C.VICTOR MANUEL ZAPATA .
</t>
  </si>
  <si>
    <t xml:space="preserve"> C.Emigdio Loyola Soto
</t>
  </si>
  <si>
    <t xml:space="preserve"> C.Jorge Saldaña Hernández
</t>
  </si>
  <si>
    <t xml:space="preserve"> C.JOSE RENE RUELAS PEDROZA</t>
  </si>
  <si>
    <t xml:space="preserve"> C.DIANA SCARLET MIRANDA ARAIZA</t>
  </si>
  <si>
    <t xml:space="preserve"> C.Raquel Alvarez Charqueño
</t>
  </si>
  <si>
    <t xml:space="preserve"> C.Santiago Navarro Herrera
</t>
  </si>
  <si>
    <t xml:space="preserve"> C.jose efren montesinos .
</t>
  </si>
  <si>
    <t xml:space="preserve"> C.Jorge V N
</t>
  </si>
  <si>
    <t xml:space="preserve"> C.Aída López Castro
</t>
  </si>
  <si>
    <t xml:space="preserve"> C.jose guadalupe leyva </t>
  </si>
  <si>
    <t xml:space="preserve"> C.Usuario Cegaip .
</t>
  </si>
  <si>
    <t xml:space="preserve"> C.REYNA HAYDEE PEÑA AVELINO
</t>
  </si>
  <si>
    <t xml:space="preserve"> C.M JUANA HL .
</t>
  </si>
  <si>
    <t xml:space="preserve"> C.Francisco Javier Ventura Mota
</t>
  </si>
  <si>
    <t xml:space="preserve"> C.Azalea Rocha .
</t>
  </si>
  <si>
    <t xml:space="preserve"> C.JUANA DE ARCO
</t>
  </si>
  <si>
    <t xml:space="preserve"> C.ABRAHAM GONZALEZ CARRLLO
</t>
  </si>
  <si>
    <t xml:space="preserve"> C.Juan Pablo Sánchez Peralta 
</t>
  </si>
  <si>
    <t xml:space="preserve"> C.Luis Eduardo Martínez Lopéz 
</t>
  </si>
  <si>
    <t xml:space="preserve"> C.Manuel Ramirez Cortina 
</t>
  </si>
  <si>
    <t xml:space="preserve"> C.Jorge Luis Blanc Valero Blanc .</t>
  </si>
  <si>
    <t xml:space="preserve"> C.Maricela Alvizo Alvizo Barboza
</t>
  </si>
  <si>
    <t xml:space="preserve"> C.JOSE SALVADOR RODRIGUEZ HERNANDEZ
 </t>
  </si>
  <si>
    <t xml:space="preserve"> C.Duncan Flores Flores Silva
</t>
  </si>
  <si>
    <t xml:space="preserve"> C.ELIAS DIAZ .
</t>
  </si>
  <si>
    <t xml:space="preserve"> C.MONSERRAT PERZ L
</t>
  </si>
  <si>
    <t xml:space="preserve"> C.Laura Rodríguez .
</t>
  </si>
  <si>
    <t xml:space="preserve"> C.Julio Cesar Alvarado Rocha
</t>
  </si>
  <si>
    <t xml:space="preserve"> C.FERNANDO AGUNDIS SANCHEZ
</t>
  </si>
  <si>
    <t xml:space="preserve"> C.Luis Felipe Sánchez .
</t>
  </si>
  <si>
    <t xml:space="preserve"> C.Napoleón González Sánchez .
</t>
  </si>
  <si>
    <t xml:space="preserve"> C.angeles perez chavez
</t>
  </si>
  <si>
    <t xml:space="preserve"> C.Katia Dayane Ramirez Socci
</t>
  </si>
  <si>
    <t xml:space="preserve"> C.Giovanni Torres Carranza
</t>
  </si>
  <si>
    <t xml:space="preserve"> C.dayana Rivera .
</t>
  </si>
  <si>
    <t xml:space="preserve"> C.edgar eduardo jimenez salazar
</t>
  </si>
  <si>
    <t xml:space="preserve"> C.Edgar Eduardo Jiménez Salazar
</t>
  </si>
  <si>
    <t xml:space="preserve"> C.Paola Karolina Cortés Rosales
</t>
  </si>
  <si>
    <t xml:space="preserve"> C.sofía toledo Martínez</t>
  </si>
  <si>
    <t xml:space="preserve"> C.JOSÉ EDUARDO SEGURA NAVARRO</t>
  </si>
  <si>
    <t xml:space="preserve"> C.Juan Carlos Padilla Juarez</t>
  </si>
  <si>
    <t xml:space="preserve"> C.RENE MORALES RETA</t>
  </si>
  <si>
    <t xml:space="preserve"> C.EMMA BEATRIZ MEDINA DE LA PAZ
</t>
  </si>
  <si>
    <t xml:space="preserve"> C.JOSE GUADAPUE GONZALEZ COVARRUBIAS</t>
  </si>
  <si>
    <t xml:space="preserve"> C.José Luis Vancini Zapata
</t>
  </si>
  <si>
    <t xml:space="preserve"> C.Victor Hugo Tello Monreal
</t>
  </si>
  <si>
    <t xml:space="preserve"> C.Brenda Leticia Alonso Niño
</t>
  </si>
  <si>
    <t xml:space="preserve"> C.Carlos García Martínez
</t>
  </si>
  <si>
    <t xml:space="preserve"> C.José Guadalupe Sánchez Araiza
</t>
  </si>
  <si>
    <t xml:space="preserve"> C.constanza gonzalez gomez
</t>
  </si>
  <si>
    <t xml:space="preserve"> C.sofía toledo Martínez
</t>
  </si>
  <si>
    <t xml:space="preserve"> C.Daniel Ornelas González
</t>
  </si>
  <si>
    <t xml:space="preserve"> C.Solicitante T .
</t>
  </si>
  <si>
    <t xml:space="preserve"> C.MIGUELINA ROMERO MARTINEZ
</t>
  </si>
  <si>
    <t xml:space="preserve"> C.Sol Aneth Montalvo Aguilar
</t>
  </si>
  <si>
    <t xml:space="preserve"> C.José San Martín .
</t>
  </si>
  <si>
    <t xml:space="preserve"> C.Mauricio González Barrera
</t>
  </si>
  <si>
    <t xml:space="preserve"> C.Sol Aneth Montalvo Aguilar 
</t>
  </si>
  <si>
    <t xml:space="preserve"> C.Mariana Lopez Ponce</t>
  </si>
  <si>
    <t xml:space="preserve"> C.Norma Mata </t>
  </si>
  <si>
    <t xml:space="preserve"> C.Héctor Meneses Rodríguez
</t>
  </si>
  <si>
    <t xml:space="preserve"> C.JUAN ÁNGEL IZQUIERDO RIVERA
</t>
  </si>
  <si>
    <t xml:space="preserve"> C.ELENA GALARZA ROSALES
</t>
  </si>
  <si>
    <t>Relación completa de accidentes viales registrados durante 2019 en Venustiano Carranza, Himno Nacional, Periférico, Salvador Nava,
avenida Industrias y carretera 57.
Tipos de vehículos involucrados -particulares, transporte público, transporte de carga, etc.
Número de heridos y muertos en los mismos.
Horarios y días más "comunes" en los que ocurren.</t>
  </si>
  <si>
    <t>Listado completo de las denuncias interpuestas contra Gallardo en esta administración y sus motivos.</t>
  </si>
  <si>
    <t>Solicito la siguiente información:
Contraloría Interna u Órgano de control
1. Dentro del organigrama existe la Contraloría interna u órgano de control
2. Nombre de los servidores públicos que ocupan la estructura orgánica de la contraloría interna u órgano de control (art. 117 LARSLP)
3. Remuneración Neta de los servidores públicos que integran a Contraloría interna u órgano de control.
4. Presupuesto destinado a la Contraloría interna u órgano de control.
Unidades de Transparencia
1. Dentro del organigrama existe la Unidad de Transparencia
2. Tipo de contratación (confianza, base u honorarios)
3. Remuneración Neta.
4. Presupuesto destinado a la Unidad de Transparencia (art. 56 LTAIPSLP)
5. Nombre del Oficial de Datos Personal dentro de la Institución, dependencia o ente gubernamental.
Archivos
1. Dentro del organigrama existe la Dirección y/o Coordinación de Archivos (art. 27 LGA)
2. Tipo de contratación (confianza, base u honorarios)
3. Remuneración Neta.
4. Presupuesto destinado a la Dirección y/o Coordinación de Archivos.</t>
  </si>
  <si>
    <t xml:space="preserve">SOLICITO AVANCE DE OBRA DE AVENIDA MARQUITA
</t>
  </si>
  <si>
    <t xml:space="preserve">Solicito informe sobre el dinero que se ha destinado a programas como becas o ayuda para el desarrollo de la educación.
</t>
  </si>
  <si>
    <t xml:space="preserve">Relación de permisos expedidos a favor de Ciudad Maderas, y copia digital de los mismos.
Estudios de impacto ambiental que en su caso, se hayan realizado.
</t>
  </si>
  <si>
    <t xml:space="preserve">SOLICITO INFORMACIÓN DE PATRICIA RODRIGUEZ ALVAREZ
</t>
  </si>
  <si>
    <t>Los trabajadores municipales sindicalizados y de confianza cuentan con seguro de vida?
si es asi, que compañia es, monto, vigencia, en que consiste y que cubre
ciuanto le cuesta al ayuntamiento esta prestación</t>
  </si>
  <si>
    <t>Los trabajadores municipales sindicalizados y de confianza cuentan con algún fideicomiso?
si es así, que compañía es, monto, vigencia, en que consiste y forma de pago</t>
  </si>
  <si>
    <t>Por este medio escribo para solicitar información respecto al Plan o Programa Municipal para combatir el Cambio Climático del
municipio. Donde dichos planes/programas son instrumentos programáticos que sirven como guía para combatir el cambio climático y
que contemplan medidas de mitigación y adaptación al cambio climático.
Si bien, de acuerdo a la Ley General de Cambio Climático los municipios no están obligados a desarrollar planes o programas de
acción climática, ya hay municipios que cuentan con dichos instrumentos programáticos. En ese sentido, me gustaría saber si el
municipio cuenta con algún instrumento de acción climática municipal. De ser el caso, me gustaría tener acceso al mismo. Sin
embargo, si no cuentan con alguno de estos instrumentos o si se encuentran en elaboración, mucho agradecería si pudieran
notificármelo.
El motivo de mi solicitud de tal información es porque me encuentro realizando mi proyecto de titulación en los estudios de Ingeniería
ambiental. Para lo que he considerado elaborar un diagnóstico de la política climática municipal e identificar áreas de oportunidad para
combatir el cambio climático desde las localidades. De antemano gracias</t>
  </si>
  <si>
    <t>SOLICITO SABER SI EL FRACCIONAMIENTO JARDINES DEL ROSARIO SE ENCUENTRA MUNICIPALIZADO Y DE SER ASÍ SE
ME PROPORCIONE DE MANERA DIGITAL EL ACTA DE MUNICIPALIZACIÓN.</t>
  </si>
  <si>
    <t xml:space="preserve">perfil de puestos y manual de organización del ayuntamiento, en el cual se observe respecto al puesto de secretario particular del
presidente municipal, secretario técnico del ayuntamiento, jefe de la oficina de la presidencia, es obvio que dicho manual y perfil de
puesto deben de estar aprobado por cabildo y publicados en la Gaceta, por lo que igualmente requiero acta de cabildo y copia de la
gaceta respectivas </t>
  </si>
  <si>
    <t xml:space="preserve">últimos 10 memorandums u oficios firmados por el secretario particular del presidente municipal, los que haya firmado el secretario
técnico del ayuntamiento y los firmados por el jefe de la oficina de la presidencia, del mes de agosto, con sello de acuse de recibo por
parte de a quien hayan sido dirigidos, en caso de tener datos personales, en versión publica </t>
  </si>
  <si>
    <t>De la información relativa a Fondo de Aportaciones para el Fortalecimiento de municipios y demarcaciones territoriales del Distrito
Federal. Solicito se me indique que se ha realizado de lo reportado en el mes de abril del 2019, respecto a: destino; LOS SALAZARES
Monto $ 690995.22 y Concepto; Construcción de red de drenaje sanitario incluye: Demoliciones, red de drenaje sanitario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</si>
  <si>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RETORNOS
Monto $7647000 y Concepto; Rehabilitación de pavimento incluye: preliminares, demoliciones, agua potable, red de drenaje sanitario,
terracerías, pavimentos, banquetas y guarniciones, señalamiento permanente, alumbrado público y trabajos varios.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</si>
  <si>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VARIAS Monto $
3336235.72 Incluye: y Concepto; preliminares, demoliciones, excavación en corte, compactación de terreno natural, base hidráulica y
carpeta de concreto asfaltico.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</si>
  <si>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destino; RICARDO B.
ANAYA Monto $ 1835366.86 y Concepto; Incluye: preliminares, demoliciones, excavación en corte, compactación de terreno natural,
base hidráulica y carpeta de concreto hidráulico. solicito contratos, facturas y pagos que prueben el gasto y si no se realizó se me
indique porque</t>
  </si>
  <si>
    <t>SOLICITO SABER LA FECHA EN QUE FUE ENTREGADO AL MUNICIPIO EL FRACCIONAMIENTO RESIDENCIAL LOS LAGOS.</t>
  </si>
  <si>
    <t>De la información relativa a Fondo de Aportaciones para el Fortalecimiento de municipios y demarcaciones territoriales del Distrito
Federal. Solicito se me indique que se ha realizado de lo reportado en el mes de abril del 2019, respecto a: destino; CAMPESTRE
MORALES Monto $ 884100.53 y Concepto; Incluye: preliminares, demoliciones, excavación en corte, compactación de terreno natural,
base hidráulica y carpeta de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</si>
  <si>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JULIAN
CARRILLO Monto $ 5860000 y Concepto; Incluye: preliminares, demoliciones, red de agua potable, red de drenaje, terracerías,
pavimento con concreto estampado, banquetas y guarniciones, señalamiento permanente, alumbrado público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</si>
  <si>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RICARDO B.
ANAYA Monto $3863454.41 y Concepto; Incluye: preliminares, demoliciones, excavación en corte, compactación de terreno natural,
base hidráulica y carpeta de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</si>
  <si>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RICARDO B.
ANAYA Monto $174700 y Concepto; Incluye: preliminares, demoliciones, excavación en corte, compactación de terreno natural, base
hidráulica y carpeta de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</si>
  <si>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VARIAS Monto $
1229600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</si>
  <si>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EL PASEO Monto
$856424.19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</si>
  <si>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VALLE DEL
TECNOLOGICO Monto $1721303.93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</si>
  <si>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Los Olivos
monto$ 825070.82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</si>
  <si>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BALCONES DEL
VALLE Monto $1430120.15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</si>
  <si>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RICARDO B.
ANAYA Monto $1208398.2 y Concepto; Bacheo profundo en vialidades con concreto hidráulico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</si>
  <si>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RICARDO B.
ANAYA Monto $1244358.51 y Concepto; Bacheo profundo en vialidades con concreto hidráulico,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</si>
  <si>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RICARDO B. ANAYA
Monto $1879978.27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</si>
  <si>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RICARDO B.
ANAYA Monto $531814.59 y Concepto; Bacheo profundo en vialidades con concreto hidráulico,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</si>
  <si>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VARIAS Monto
$95695.58 y Concepto; Bacheo profundo en vialidades con concreto asfáltico,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</si>
  <si>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VARIAS Monto
$1831204.94 y Concepto; Bacheo profundo en vialidades con concreto asfáltico,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</si>
  <si>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SATELITE Monto
$151554.96 y Concepto; Bacheo profundo en vialidades con concreto asfáltico,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</si>
  <si>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destino; SATELITE Monto
$522192.07 y Concepto; Bacheo profundo en vialidades con concreto asfáltico,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</si>
  <si>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VARIAS Monto
$1298048.92 y Concepto; Bacheo profundo en vialidades con concreto asfáltico,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</si>
  <si>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BARRIO DE
SANTIAGO Monto $76402.11 y Concepto; Bacheo profundo en vialidades con concreto asfáltico,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</si>
  <si>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VARIAS Monto
$2200000 y Concepto; Proyecto para unión de Carretera México con Periférico Oriente.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</si>
  <si>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$170000000 y Concepto; Disponer adecuadamente los residuos generados en el municipio de San Luis
Potosí, así como llevar un confinamiento apegado a la normatividad vigente, en su recolección, transferencia y disposición final de
residuos sólidos urbanos.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</si>
  <si>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$1000000 y Concepto; Atención a la ciudadanía cada domingo del año, a través de personal de apoyo,
atendiendo en dos puntos, en Boulevard Rio Españita, avenida Carranza y gastos de operación del programa,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</si>
  <si>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$600000 y Concepto; Adquisición de materiales, uniformes, pago de arbitrajes, premiación, inauguración y
final de torneo,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</si>
  <si>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$2400000 y Concepto; Adquisición de materiales, equipo deportivo y de oficinas para las diversas
disciplinas deportivas en los centros comunitarios y unidades deportivas existentes y nuevos, además de proporcionar material a los
programas institucionales,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</si>
  <si>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ESPAÑOL Monto
$5023722.57 y Concepto; Rehabilitación y/o Construcción de Espacios Deportivos Municipales,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</si>
  <si>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FRACC. DALIAS
Monto $2153277.43 y Concepto; Rehabilitación y/o Construcción de Espacios Deportivos Municipales,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</si>
  <si>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BARRIO DEL
VERGEL Monto $8227417 y Concepto; Rehabilitación y/o Construcción de Espacios Deportivos Municipales,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</si>
  <si>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VALLE DEL
TECNOLOGICO Monto $1595583 y Concepto; Rehabilitación y/o Construcción de Espacios Deportivos Municipales,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</si>
  <si>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$13000000 y Concepto; Elaboración y suministro de mezcla asfáltica,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</si>
  <si>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destino; MUNICIPIO DE
SAN LUIS POTOSI Monto $460633.68 y Concepto; Donación de tinacos para almacenamiento de agua que abastecerán de agua en
viviendas que no cuentan con servicio de agua potable entubada,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</si>
  <si>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LAGUNA DE
SANTA RITA Monto $100000 y Concepto; Dar cumplimiento a las obligaciones fiscales federales por derechos de disposición
aplicables en materia de aguas nacionales a través de la Comisión Nacional del Agua. solicito contratos, facturas y pagos que prueben
el gasto y si no se realizó se me indique porque</t>
  </si>
  <si>
    <t xml:space="preserve">número de empleados al cierre de la administración municipal 2015-2018 y número de empleados en la administración municipal
2018-2021 hasta el momento de la presente petición.
sueldo neto y detallado con descuentos y prestaciones laborales adicionales de alcalde y todos los directores y jefes de área del
gobierno municipal.
Monto total mensual que se ha gastado en nómina desde el inicio de la administración municipal 2018-2021 a la fecha de la presente
petición.  </t>
  </si>
  <si>
    <t xml:space="preserve">Lista detallada de las obras de infraestructura urbana realizadas en el primer año de gestión de la administración 2018-2021,
concluidas y en proceso, con ubicación precisa de cada obra.
Monto invertido en las obras de infraestructura urbana realizadas en le primer año de gestión.
Copia de todas las licitaciones públicas y privadas, y copia de contratos por adjudicación directa celebradas por este gobierno
municipal en su primer año de gestión en todos los rubros que el Ayuntamiento haya celebrado.
Lista de beneficiarios de todos los programas sociales que haya implementado este gobierno en su primer año de gestión.
Monto invertido en cada uno de los programas sociales que haya implementado el gobierno municipal en su primer año de gestión.
Lista detallada de cada uno de los programas sociales emprendidos por este gobierno en su primer año de gestión y explicación
detallada sobre los objetivos de cada uno. </t>
  </si>
  <si>
    <t>Detalle sobre el monto de la deuda pública total al cierre de la administración municipal 2015-2018.
Información detallada como copia de los estados de cuenta y copia de todos los depósitos bancarios para solventar la deuda pública
del Ayuntamiento 2018-2021 en su primer año de gestión.
Monto de la deuda pública total al momento de la fecha de la presente petición.
Informe detallado del monto mensual pagado a cada uno de los medios de comunicación con los que el presente gobierno haya
celebrado contratos de difusión de comunicación social y publicidad en su primer año de gestión.
Monto de inversión detallado y por cada rubro para la realización del primer informe de gobierno, inclúyase: renta de espacios, comida,
bebidas, hospedaje de invitados, publicidad, libros, equipos de sonido, revistas, espectaculares, spots de radio, televisión, redes
sociales, etc.
Gasto específico del gobierno municipal en difusión en todos los medios informativos para su primer informe de gobierno.</t>
  </si>
  <si>
    <t>nformación detallada como número de autos, copia de la licitación o en su caso adjudicación, nombre de empresas o personas físicas
con quienes el ayuntamiento haya celebrado el arrendamiento de vehículos para tareas de seguridad pública municipal.
Contrato que incluya los Montos, gastos, y detalle del esquema de arrendamiento.
Lista detallada de cada vehículo arrendado, con información como modelo del auto, tipo de auto, cilindraje, etc.
Monto erogado por el gobierno municipal para el plaqueo de todos los vehículos arrendados o en su caso que informe quien es el
responsable de plaquear dichos vehículos.
Precio de renta por cada unidad por día, mes y año</t>
  </si>
  <si>
    <t>Por ser de interés para el Estado de Guerrero, SOLICITO A USTED, TENGA A BIEN PROPORCIONARME la información siguiente
CUAL ES EL MONTO QUE RECAUDA EL AYUNTAMIENTO DE SAN LUIS POTOSI POR EL COBRO A LA COMISIÓN FEDERAL
DE ELECTRICIDAD (CFE) POR CONCEPTO DE USO DE SUELO EN (SERVIDUMBRE, OCUPACIÓN, UTILIZACIÓN DE LA VÍA
PÚBLICA PARA LA INSTALACIÓN DE RED SUBTERRANEA, INSTALACIÓN DE ESTRUCTURAS, DE CABLEADO, POSTES, O
POR CUALQUIER OTRO CONCEPTO), ASÍ COMO LOS DOCUMENTOS QUE JUSTIFIQUEN EL MONTO RECAUDADO.
SIN MÁS POR EL MOMENTO Y EN ESPERA DE UNA RESPUESTA FAVORABLE A MI SOLICITUD, LE ENVIO UN CORDIAL
SALUDO
ATENTAMENTE.
LIC. JOSÉ MANUEL CORTÉZ LORENZO,
DIRECTOR GENERAL DE DESARROLLO JURÍDICO Y GUBERNAMENTAL
DE LA COORDINACIÓN GENERAL DE FORTALECIMIENTO MUNICIPAL
DEL ESTADO DE GUERRERO</t>
  </si>
  <si>
    <t xml:space="preserve">Lista de despachos jurídicos externos (particulares) o de abogados externos (particulares) con los que el gobierno municipal haya
contratado sus servicios, en su primer año de gestión que incluya el monto pagado y descripción de los servicios que haya solicitado a
dichos particulares. </t>
  </si>
  <si>
    <t>Sobre lo reportado en lo realizado en la colonia B. TLAXCALA POR UN MONTO DE $ 3716168.83, PARA LA Rehabilitación del
mercado República, SOLICITO SE ME DEN LOS CONTRATOS REALIZADOS, LAS FACTURAS PAGADAS Y POR PAGAR, ASI
COMO LO PAGOS REALZIADOS Y SE ME INDIQUE EN QUE CONSISTIO LA REHABILITACION, A CARGO DE QUIEN ESTUBO Y
CUANDO SE CONCLUYO. AL DIA DE HOY.</t>
  </si>
  <si>
    <t>DE LO REPORTADO POR EL AYUNTAMIENT EN LA OBRA QUE SE REALIZO EN LA COLONIA MARIA CECILIA POR UN MONTO
DE $ 1800000 BAJO EL CONCEPTO DE Ciudad Mural San Luis Potosí, intervención social y artística. SOLICITO ME INDIQUE A
CARGO DE QUIEN ESTUBIERON DICHOS TRABAJOS, LAS FACTURAS, PAGOS Y CUANDO SE CONCLUYO, ASI COMO EN
QUE CONSISITIO DE MANERA DETALLADA Y LOS CONTRATOS QUE EMANEN DE DICHOS TRABAJOS. AL DIA DE HOY.</t>
  </si>
  <si>
    <t>SOBRE LOS Sanitario con biodigestores para las viviendas de las familias de las zonas rurales del Municipio de San Luis Potosí. POR
UN MONTO DE $1200000, SOLICITO CONTRATOS, REQUISICION, FACTURAS PAGADAS Y POR PAGAR, Y LA LISTA DE
BENEFICIARIOS, ASI COMO EL COMPROBANTE DE QUE RECIBIO EL BENEFICIO. AL DIA DE HOY. Quien requirió el recurso.</t>
  </si>
  <si>
    <t>SOBRE LA Adquisición de tinacos para almacenamiento y abastecimiento de agua potable en colonias marginadas POR UN MONTO
DE $ 466433.68 , SOLICITO CONTRATOS, REQUISICION, FACTURAS PAGADAS Y POR PAGAR, Y LA LISTA DE
BENEFICIARIOS, ASI COMO EL COMPROBANTE DE QUE RECIBIO EL BENEFICIO. AL DIA DE HOY. Quien solicito el recurso.</t>
  </si>
  <si>
    <t xml:space="preserve">SOBRE LA Construcción de huertos comunitarios POR UN MONTO DE $ 170000 SOLICITO SABER EN DONDE ESTAN
INSALADOS, A CARGO DE QUIEN ESTAN LAS REQUISICIONES DE COMPRA, FACTURAS PAGADAS Y POR PAGAR, Y LA
LISTA DE BENEFICIARIOS, ASI COMO EL COMPROBANTE DE QUE RECIBIO EL BENEFICIO. AL DIA DE HOY. Quien requirió el
apoyo.
</t>
  </si>
  <si>
    <t xml:space="preserve">SOBRE EL Apoyo para pago de energía eléctrica en alumbrado público Ejercicio 2019. POR EL MONTO DE $ 60000000, ME
PUEDEN INDICAR A QUIEN SE LE DIO ESTE APOYO Y COMPROBANTE DE ELLO. AL DIA DE HOY.
</t>
  </si>
  <si>
    <t>SOLICITO EL Proyecto para unión de Carretera México con Periférico Oriente. QUE TUBO UN COSTO DE $2,200,000.00, SOLICITO
EL CONTRARO, QUEIN LO ELABORO, FACTURAS PAGADAS Y POR PAGAR Y PAGOS. AL DIA DE HOY.</t>
  </si>
  <si>
    <t>SOBRE LA Atención a la ciudadanía cada domingo del año, a través de personal de apoyo, atendiendo en dos puntos, en Boulevard
Rio Españita, avenida Carranza y gastos de operación del programa, CON UN COSTO DE $1,000,000.00, SOLICITO SE ME
INDIQUE EN QUE CONSISTE EL APOYO, A CARGO DE QUIEN ESTA, SI HAY REQUISICIONES, FACTURAS Y PAGOS LOS
SOLICITO. ESTO ESTA REPORTADO POR USTEDES, GRACIAS. AL DIA DE HOY.</t>
  </si>
  <si>
    <t>SOBRE LA Adquisición de materiales, equipo deportivo y de oficinas para las diversas disciplinas deportivas en los centros
comunitarios y unidades deportivas existentes y nuevos, además de proporcionar material a los programas institucionales POR UN
MONTO DE $1,000,000.00, SOLICITO, CONTRATOS, FACTURAS PAGADAS Y POR PAGAR, A CARGO DE QUIEN ESTA ESTE
TRABAJO, AL DIA DE HOY</t>
  </si>
  <si>
    <t>DE LO QUE INFORMAN SOBRE LA Rehabilitación y/o Construcción de Espacios Deportivos Municipales, refieren como destino
ESPAÑOL, POR UN MONTO DE $5,023,722.57, SOLICITO SABER EN QUE CONSISTE ESTOS TRABAJOS Y PROGRAMA DE
TRABAJO, CON DESGLOSE ESPECIFICO DE LOS TRABAJOS YA SEA REHABILITACION O CONSTRUCCION, EL MONTO DE
CADA UNO, SOLICITO EL CONTRATO, FACTURAS PAGADAS Y POR PAGAR, PAGOS, REQUISICIONES AL DIA DE LA FECHA</t>
  </si>
  <si>
    <t>LO QUE INFORMAN DE LA Rehabilitación y/o Construcción de Espacios Deportivos Municipales POR UN MONTO DE $2,153,277.43,
USTEDES LO INFORMAN QUE SUCEDEIO EN FRACC. DALIAS, SOLICITO, SE ME INDIQUE MEDIANTE UN DESGLOSE EN QUE
CONSISITIO CADA COSA YA SEA REHABILITACION O CONSTRUCCION Y EL O PROGRAMA DE TRABAJO, EL COSTO POR
CADA UNA, FACTURAS PAGADAS Y POR PAGAR, CONTRATOS, PAGOS, REQUISICIONES Y A CARGO DE QUIEN ESTAN
ESTOS TRABAJOS.</t>
  </si>
  <si>
    <t>SOBRE LA Rehabilitación y/o Construcción de Espacios Deportivos Municipales POR UN MONTO DE $8,227,417.00 EN BARRIO
DEL VERGEL, SOLICITO SE ME DE UN DESGLOSE DE LOS TRABAJOS REALIZADOS YA QUE DICE REHABILITACION Y
CONSTRUCCION, SE ME ESPECIFIQUE EN QUE CONSISTIÓ Y EL PROGRAMA DE TRABAJO, SE ME DE EL CONTRATO
REALIZADO, FACTURAS PAGADAS Y POR PAGAR, PAGOS, REQUISICIONES Y A CARGO DE QUIEN ESTA EL TRABNAJO,
CUANDO CONCLUYE.</t>
  </si>
  <si>
    <t>EN VALLE DEL TECNOLOGICO SOBRE LA Rehabilitación y/o Construcción de Espacios Deportivos Municipales, POR UN MONTO
DE $1,595,583.00 , SOLICITO SE ME INDIQUE EN QUE CONSISTIO EXACTAMENTE, SI EN REHABILITACION O
CONSTRUCCION, UN DESGLOSE DE LOS TRABAJOS, PROGRAMA DE TRABAJO, EL CONTRATO, REQUISICIONES,
FACTURAS PAGADAS Y POR PAGAR, PAGOS REALIZADOS A LA FECHA. Quien solicito el recurso</t>
  </si>
  <si>
    <t>SOBRE EL SUMINISTRO Y COLOCACIÓN CERTIFICADA DE PISO INDUSTRIAL. POR UN MONTO DE $3,716,168.83 EN B.
TLAXCALA, SOLICITO SABER EN QUE CONSISTIÓ, EL LUGAR EXACTO DE LA COLOCACION DEL PISO, QUIEN LO SOLICITO,
CONTRATO, REQUISICION, PROGRAMA DE TRABAJO, FACTURAS PAGADAS Y POR PAGAR, PAGOS. A LA FECHA.</t>
  </si>
  <si>
    <t>EN LA COLONIA MARIA CECILIA SE INVIRTIO UN MONTO DE $1,800,000.00 POR CONCEPTO DE: Generar una experiencia de
encuentro y conexión entre las personas a través del diálogo y el arte, impactando el espacio de manera contundente con la finalidad
de activar la transformación individual y colectiva. Mediante la creación colectiva de 1250 m2 de intervención en murales. Cada mural
realizado narra las historias propias de la comunidad, mostrando así su identidad. SOLICITO SE ME DE EL PROGRAMA DE
TRABAJO, CONTRATO, REQUISICIONES, FACTURAS PAGADAS Y POR PAGAR, PAGOS, A LA FECHA Y A CARGO DE QUIEN
ESTA ESTE TRABAJOS, QUIEN REALIZA EL PROYECTO DE CADA MURAL, EN DONDE SERA COLOCADO CADA UNO DE
ELLOS SI ES LUGARES PRIVADOS SOLICITO EL DOCUMENTO EN EL CUAL LES DAN EL PERMISO DE REALIZAR EL MURAL,
CUANTOS SE LLEVAN A LA FECHA Y EL COSTO POR CADA UNO, ASI COMO DEL MATERIAL UTILIZADO A LA FECHA</t>
  </si>
  <si>
    <t xml:space="preserve">EL MUNICIPIO DE SAN LUIS POTOSI REPORTA UN COSTO DE $350,000.00 POR EL CONCEPTO DE Compra de material
didáctico para favorecer el desarrollo de los niños al ser mediador entre ellos y su aprendizaje. SOLICITO LAS FACTURAS Y PAGOS,
Así como requisiciones y en que consiste cada uno de los paquetes, a cuantos niños se beneficio, el padrón de beneficiarios, y
comprobante de que se realizo la entrega.
</t>
  </si>
  <si>
    <t>El MUNICIPIO DE SAN LUIS POTOSI informo que gasto $180,000.00 para Apoyo a 100 familias de escasos recursos económicos
con algún integrante con discapacidad, con la donación de una despensa mensual, mejorando su alimentación haciendo énfasis en el
valor nutricional brindándoles una despensa balanceada y nutritiva. Solicito saber en que consiste cada despensa que productos tiene,
el costo por despensa, facturas derivadas de estos apoyos, pagos realizados, requisición, padrón de beneficiarios y constancia de
entrega a la fecha.</t>
  </si>
  <si>
    <t xml:space="preserve">DE LOS $120,000.00 INVERTIDOS EN CON; El objetivo es proteger de las bajas temperaturas a la población que vive en las
comunidades de alta y muy alta marginación del municipio de San Luis Potosí con la donación de cobijas. La población beneficiaria
son adultos de la tercera edad, niños, niñas y personas con discapacidad, con la finalidad de prevenir enfermedades respiratorias y/o
hipotermia. SOLICITO LAS FACTURAS PAGADAS Y POR PAGAR, LOS PAGOS REALZIADOS A QUIEN SE LES ENTREGO, Y EL
PADRON DE BENEFICIARIOS ASI COMO EL COMPROBANTE DE QUE FUE ENTREGADA CADA COBIJA, EL COSTO POR
UNIDAD Y COMO SE ELIGIO AL PROVEEDOR.
</t>
  </si>
  <si>
    <t>DEL $1,200,000.00 CUYO OBJKETIVO DEKL GASTO FUE; es la construcción de sanitarios secos/letrinas en las viviendas de las
familias de las comunidades del Municipio de San Luis Potosí que no cuentan con el servicio de drenaje y alcantarillado, siendo este
un derecho básico de vivienda digna. SOLICITO SABER EL ESTUDIO REALZIADO PARA BRINDAR ESTE APOYO, EL PADRON DE
BENEFICIARIOS Y COMPROBANTE DE QUE SE LES DIO EL APOYO, FACTURAS PAGADAS Y POR PAGAR, PAGOS,
REALIZADO A LA FECHA,</t>
  </si>
  <si>
    <t>DE LOS $60,000,000.00, QUE REPORTAN COMO MONTO POR CONCEPTO DE Alumbrado público en las vías de acceso, calles y
espacios públicos para contribuir a la seguridad de los habitantes del Municipio de San Luis Potosí (equivalente a 6 meses), SOLICITO
SE ME INDIQUE EN QUE CONSISTIO EXACTAMENTE, PLAN DE TRABAJO, CONTRATO, FACTURAS PAGADAS Y POR PAGAR,
PAGOS REALZIADOS, REQUISICIONES E INFORMES REALZIADOS, A CARGO DE QUIENE ESTAN ESTOS TRABAJOS, SI YA
SE CONCLUYO O QUE PROCEDIMIENTO SE SEGUIRA.</t>
  </si>
  <si>
    <t xml:space="preserve">Solicito por este medio información acerca de los ingresos y egresos públicos. de manera mas especifica, ¿Cómo dividen ese
presupueste entre las direcciones del Ayuntamiento?  </t>
  </si>
  <si>
    <t>¿Quién el el responsable de regir jurídicamente al Municipio?</t>
  </si>
  <si>
    <t>Cuántos árboles han sido talados durante la presente administración, citando fechas, lugares y motivos, sea a causa del propio
ayuntamiento o por permisos a terceros.</t>
  </si>
  <si>
    <t xml:space="preserve">Solicito se de seguimiento o contestación a mi inconformidad por una guardería que está funcionando desde el 5 de agosto del 2019
en zona habitacional, por lo cual ya se dió aviso a comercio Villa de pozos, comercio San Luis Potosí. Y ninguna de las dos
dependencia hace nada. Solo me confirmaron que no cuenta con ninguna licencia comercial ni cambio de uso de suelo. Comercio Villa
de pozos dice que se le invito a regularizar pero la maestra dice que no hay niños manejando todo con mentiras ya que desde la fecha
mencionada está en labores dicho establecimiento. Por eso pido al presidente municipal Xavier Nava Palacios. No haga caso omiso y
con el marco de la ley solucione está irregularidad. Adjunto cartas y escritos donde solicitamos se haga valer nuestro derecho ya que
compramos en zona habitacional y se respete el uso de suelo de nuestra zona. </t>
  </si>
  <si>
    <t xml:space="preserve">Solicito se me de copia de los permisos municipales licencia y cambio de uso de suelo con los que cuenta la guardería La luna de
tadeo que está en funcionamiento desde el 5 de agosto 2019. En calle primera cerrada o privada de San Miguel #80 del
fraccionamiento San Francisco de los pozos, en Villa de pozos San Luis Potosí. </t>
  </si>
  <si>
    <t xml:space="preserve">Tabulador general de sueldos y remuneraciones del DIF municipal, organigrama general y de direcciones o áreas que conforman la
estructura, reporte de egresos de enero al mes de septiembre del 2019. </t>
  </si>
  <si>
    <t xml:space="preserve">Ver documento Adjunto.
</t>
  </si>
  <si>
    <t>¿Cuánto dinero fue destinado para el bacheo de las calles de la ciudad de San Luis Potosí en el año 2018?</t>
  </si>
  <si>
    <t>Quiero saber cuáles son los requisitos de ubicación que marca la ley para el municipio de San Luis Potosí (Villa de pozos) para poner
una guardería o estancia infantil y si es zona habitacional necesita cambio de uso de suelo</t>
  </si>
  <si>
    <t xml:space="preserve">INFORMACIÓN DEL PRIMER INFORME DE GOBIERNO
</t>
  </si>
  <si>
    <t xml:space="preserve">Solicito la siguiente información desde el 01 de octubre 2018 a la fecha, desglosado por mes:
1. Ingreso mensual del estacionamiento del mercado república incluyendo el ingreso por pensiones desglosando este concepto
2. Ingreso por estacionamiento de tepeche
3. Ingreso mensual de los baños públicos que están a cargo del ayuntamiento (mercado república, baños alameda, baños saucito,
baños parque de
morales, mercado camilo arriaga, mercado 16 de septiembre, mercado hidalgo, mercado revolución, mercado tangamanga, mercado
bicentenario) desglosado el ingreso mensual por zona de baños, es decir cuanto ingresa mensualmente por cada uno de los baños. </t>
  </si>
  <si>
    <t>SOLICITO ME PROPORCIONE EL PLANO CATASTRAL DE LA COLONIA PRADOS DE SAN VICENTE PRIMERA SECCIÓN QUE
COLINDA CON LA CARRETERA 57 Y EL ANILLO PERIFÉRICO ORIENTE; NO REQUIERO QUE EN DICHO PLANO APAREZCAN
DATOS PERSONALES, SOLO LAS DIVISIONES ACTUALES DE LOS PREDIOS CON NÚMEROS OFICIALES, CALLES Y ÁREAS
COMUNES. GRACIAS.</t>
  </si>
  <si>
    <t xml:space="preserve">Reglamento de usuarios del Parque de morales. </t>
  </si>
  <si>
    <t xml:space="preserve">EL PRESIDENTE DIJO QUE EL DIF TIENE UN NUEVO REGLEMENTO SOLICITO EL REGLAMENTO TAMBIEN DIJO QUE SE
CREARON NUEVAS AREAS CUALES SON ESTAS AREAS Y QUIENES SON LOS RESPONSABLES CUALES SON LAS
ACTIVIDADES QUE HACEN Y EN QUE LUGAR SE HUBICAN </t>
  </si>
  <si>
    <t>INFORME SOBRE FRACCIONAMIENTO GARITA DE JALISCO</t>
  </si>
  <si>
    <t>EXPEDIENTE DE LA DIRECCIÓN DE ECOLOGÍA</t>
  </si>
  <si>
    <t xml:space="preserve"> proyecto de operación de la comisión de hacienda</t>
  </si>
  <si>
    <t xml:space="preserve">1. Solicito me sea proporcionada la normativa y articulo en el que se basa el Municipio de San Luis para descontar el salario de los
trabajadores municipales por concepto de retardos a su hora de llegada y bajo que parámetros hacen esta retención al trabajador.
2. Solicito el total generado y recaudado de Enero a Septiembre 2019 por este concepto y a que se esta destinando ese dinero así
como de igual forma la cuenta en la que se esta operando este recurso de los trabajadores.  </t>
  </si>
  <si>
    <t>SOLICITO SABER SI EL FRACCIONAMIENTO RESIDENCIAL VILLERIAS SE ENCUENTRA MUNICIPALIZADO SI ES ASÍ SE ME
PROPORCIONE EL ACTA DE MUNICIPALIZAN
SE ME INFORME TAMBIÉN QUE DERECHOS Y/O OBLIGACIONES TIENE EL FRACCIONAMIENTO, Y SABER QUE ES LO QUE
SE NECESITA PARA RETIRAR UN ÁRBOL QUE AFECTA UN PREDIO O DIVERSOS</t>
  </si>
  <si>
    <t>ACTA CERTIFICADA DE CABILDO</t>
  </si>
  <si>
    <t>ACUERDO, CONVENIO, CONTRATO CON EL H.AYUNTAMIENTO DE LOS AÑOS QUE SE REQUIEREN PARA SOLICITAR LA
JUBILACIÓN POR AÑOS DE SERVICIO TRABAJADOS, TANTO DE PERSONAL DE CONFIANZA COMO DE PERSONAL
SINDICALIZADO
DURANTE EL AÑO 2005 Y EN LA ACTUALIDAD.
SI HUBO ALGUNA MODIFICACIÓN EN CUANTO A AÑOS DE SERVICIO, MOTIVO PORQUE SE MODIFICO, QUIEN LO
AUTORIZO, QUIENES FIRMARON EL O LOS ACUERDOS, QUIENES INTERVINIERON EN ESE PROCESO</t>
  </si>
  <si>
    <t xml:space="preserve">Del Municipio de San Luis Potosí, solicito respecto del predio urbano ubicado en Avenida Damian Carmona 955, Zona Centro, de esta
ciudad, la fecha de registro del predio en catastro municipal, desarrollo urbano o area encargada del municipio de registrar los
inmuebles, con superficie de terreno registrada y metros de construcción; asimismo solicito si existen datos de actualización del
registro del predio mencionado con superficie de terreno y metros cuadrados de construcción; se solicita copia del registro del predio
en pdf y copia en pdf de la actualización del registro. </t>
  </si>
  <si>
    <t>Del Municipio de San Luis Potosí, solicito respecto del predio urbano ubicado en Avenida Damian Carmona 965, Zona Centro, de esta
ciudad, la fecha de registro del predio en catastro municipal, desarrollo urbano o area encargada del municipio de registrar los
inmuebles, con superficie de terreno registrada y metros de construcción; asimismo solicito si existen datos de actualización del
registro del predio mencionado con superficie de terreno y metros cuadrados de construcción; se solicita copia del registro del predio
en pdf y copia en pdf de la actualización del registro</t>
  </si>
  <si>
    <t xml:space="preserve">Solicito por este medio las actas de cabildo ordinarias, extraordinarias o solemnes; minutas de comisiones permanentes de cabildo; las
del comité de adquisiciones y todas las que se hayan emitido, aprobado o votado; desde el mes de enero de 2018 hasta el mes de
septiembre de 2019. </t>
  </si>
  <si>
    <t xml:space="preserve">Se solicita la siguiente información del municipio de San Luis Potosí
1 Generación de residuos sólidos urbanos (t/día)
2 Composición porcentual de residuos
3 Proporción de residuos plásticos (global), PET, PEAD, PEBD, PP, PS, PVC, vidrio y aluminio en los RSU (porcentaje).
4 Instancia responsable de la gestión de residuos
5 Diagrama del flujo de residuos en el municipio (descripción general de etapas)
6 Descripción de la infraestructura para la recolección, transferencia, separación, tratamiento y disposición final
7 Proyectos en desarrollo para la mejora de la gestión
8 Personal ocupado de manera formal en la gestión (operación y gestión)
9 Sistema de cobro
10 Nombre, ubicación, volumen recibido, descripción general del(los) sitio(s) de disposición y ubicación en Google Maps
11 Participación privada, nombre de empresas, vigencia de concesiones y actividades que realizan
12 Existencia, descripción y evaluación de mecanismos de participación ciudadana
13 Existencia y eficiencia de recolección selectiva
14 Programas exitosos de acopio y valorización de residuos
15 Participación de la ciudadanía
16 Participación del sector informal en la recolección callejera, recolección vehicular y pepena
17 Existencia de sindicatos o agrupaciones de trabajadores
18 Acciones realizadas para el reciclaje de residuos plásticos (en caso de haber algún programa de reciclaje describirlo y dar a
conocer resultados) </t>
  </si>
  <si>
    <t xml:space="preserve">que cantidad se recaudo de predial 2018
</t>
  </si>
  <si>
    <t>INFORMACIÓN DE FUNCIONARIO PUBLICO</t>
  </si>
  <si>
    <t>copia del acuerdo CT/010/2019 A, aprobado en la Tercera
Sesión Ordinaria, de fecha 05 de marzo de 2019</t>
  </si>
  <si>
    <t xml:space="preserve">La cantidad de basura generada en el Municipio de San Luis Potosí durante el año 2018, así como la cantidad de basura que fue
reciclada durante ese mismo año. </t>
  </si>
  <si>
    <t>QUE INFORMEN EL SEGUIMIENTO DE LA INVESTIGACIÓN DE LA CONTRALORIA INTERNA, 003/II/2019 NOTIFICARON EL
07/03/2019 QUE SE INICIA LA INVESTIGACIÓN Y SE REQUIERE A LA AUTORIDAD PARA QUE EN 10 DÍAS RINDA SU INFORME,
ASÍ MISMO SOLICITO EL INFORME RENDIDO EN VERSIÓN PUBLICA.</t>
  </si>
  <si>
    <t>sueldo de beatriz Garcia Nales, tipo de derecho ARCO: Acceso , presento solicitud: Titular, representante: ,tipo de persona: Titular</t>
  </si>
  <si>
    <t>La directora de Catastro y Desarrollo Urbano, Patricia Rodríguez Álvarez, prefirió que Revisa Catastro y Desarrollo Urbano proyectos
que incluyen hasta mil 500 nuevas viviendas, solicito saber que proyectos son, cuantos proyectos son, de que constructora es, en que
zona se contempla, solicito cada uno de los proyectos que se tienen, EN MI SOLICITUD 1139919 ME DICEN QUE NO SE ME PUEDE
DAR INFORMACIÓN SOLICITO SE ME JUSTIFIQUE FUNDE Y MOTIVE EL PORQUE NO.</t>
  </si>
  <si>
    <t xml:space="preserve">SE ME INDIQUEN LOS TRABAJOS RELAIZADOS POR LA COMISION CREADA PARA INVESTIGAR LOS HECHOS que se
suscitaron en contra de la Oficial 11 del Registro Civil, MANIFIESTO QUE SIEMPRE SE HAN PRONUNCIADO PORQUE FUE
INSTALADA EN SESION PRIOVADA Y POR ESO ES RESERVADA, PERO ESTO ES CONTRARIO A DERECHO YA QUE NO
PUEDE ESTAR RESERVADA INFORMACION QUE NO SE HA GENERADO, POR LO QUE ME DEBEN DE INDICAR ELOS
TRABAJOS, ETAPAS Y RESULTADOS DE ESTA COMISIÓN. SI YA SE TIENE UNA CONCLUSION O PARA CUANDO SE VA A
RESOLVER.
 </t>
  </si>
  <si>
    <t>Favor de informar el estatus legal, así como los Nombres de los propietarios de las fincas marcadas con el Numero 429 y 431 de la
calle Fray J de Xuarez de la Col. Jacarandas o Tecnológico.</t>
  </si>
  <si>
    <t>SOLICITO EL DESGLOCE DEL GASTO EN IMPRESIÓN DE ESPECTACULARES, RENTA, COLOCACIÓN Y RETIRO DE LA
CAMPAÑA DEL PRIMER INFORME DE GOBIERNO ASÍ COMO COPIA DE LAS FACTURAS Y DESGLOCE DEL GASTO EN RENTA
DE EQUIPO DE SONIDO Y PANTALLAS PARA EL PRIMER INFORME DE GOBIERNO MUNICIPAL. TAMBIÉN SOLICITO UN
DESGLOCE DE TODAS LAS FACTURAS PAGADAS O EN TRÁMITE DE LA PERSONA FÍSICA ADRIAN ZAVALA GARCÍA,
MONTOS Y CONCEPTOS EN EL PERIODO DEL 1 DE OCTUBRE DEL 2018 AL 1 DE OCTUBRE DEL 2019</t>
  </si>
  <si>
    <t xml:space="preserve">SOLICITO PLANO
</t>
  </si>
  <si>
    <t xml:space="preserve">INFORMACIÓN DE REGIDORES
</t>
  </si>
  <si>
    <t xml:space="preserve">1- Plan o programa de trabajo de la Dirección de catastro y desarrollo urbano correspondiente a la administración 2018-2021
2- Presupuesto asignado a la Dirección de Catastro y Desarrollo Urbano correspondiente al ejercicio 2019 desglosado por dirección
3- Presupuesto devengado y comprometido del ejercicio 2019 de la Dirección de catastro y Desarrollo Urbano, desglosado por áreas.
4- Presupuesto de la Dirección de catastro y desarrollo urbano con base a resultados (PBR) con metas mensuales, bimestralesanuales, según sea el caso, así como los documentos que comprueben el cumplimiento de las metas correspondiente a lo que va del
año 2019
5- capacitaciones otorgadas al personal de catastro y desarrollo urbano en temas únicamente relacionadas a las actividades y
funciones de la Dirección. Así como los comprobantes, llámese constancias, diplomas y documentos que comprueben que la
capacitación ha sido otorgada.
6- Número de contrataciones realizadas por la dirección de catastro y desarrollo urbano a partir de agosto 2019, nombre completo del
empleado, currículum, motivo de contratación y actividades realizadas.
7- Organigrama general y esquemático de la Dirección de la Dirección de Catastro y Desarrollo Urbano autorizado por las instancias
competentes con sellos y firmas
8- Relación que existe por consanguinidad y afinidad de la Coordinadora administrativa de la Dirección de Catastro y Desarrollo
Urbano, María Teresa Garcia Rojas Flores con los siguientes empleados:
Juan Carlos Palau García Rojas,
Ricardo García Rojas Flores,
Guillermo Javier Palau Mejía.
Así como su relación consanguinidad y/o de afinidad con la directora de catastro y Desarrollo Urbano. A la vez curriculum de la
coordinadora, número de empleados a su cargo, sueldo neto mensual y actividades que realiza.
9- Medios de verificación que comprueben que la directora de catastro y desarrollo urbano despacha en oficina. Independiente de su
agenda y eventos externos propios de la administración.
</t>
  </si>
  <si>
    <t xml:space="preserve">Se solicita se responda a las siguientes preguntas y enviar la información requerida
En relación con la declaratoria de alerta de género del Estado de San Luis Potosí del día 21 de junio de 2017, conforme a las medidas
de prevención, ¿existe el diagnostico estatal sobre los tipos y modalidades de violencia contra las mujeres, de acuerdo con la
definición que se hace en la Ley General de Acceso de las Mujeres a una Vida Libre de Violencia, creado con la finalidad de generar
acciones específicas de prevención de la violencia contra las mujeres en el Estado de San Luis Potosí, en coordinación con la
CONAVIM?, de ser existente, enviar el diagnostico mencionado, así como sus actualizaciones y toda información relacionada expedida
hasta el día de hoy.
En relación con la declaratoria de alerta de género del Estado de San Luis Potosí del día 21 de junio de 2017, conforme a las medidas
de prevención, ¿existe el Plan del Programa único de capacitación, sensibilización, formación y profesionalización en materia de
derechos humanos de las mujeres para las y los servidores públicos del gobierno del estado de San Luis Potosí? de ser existente,
enviar el Plan del programa mencionado, así como sus actualizaciones y toda información relacionada expedida hasta el día de hoy.
En relación con la declaratoria de alerta de género del Estado de San Luis Potosí del día 21 de junio de 2017, conforme a las medidas
de prevención, ¿existe la estrategia de educación en derechos humanos de las mujeres y perspectiva de género que busque la
transformación de patrones culturales y la prevención de violencia, en relación a la declaratoria de alerta de género declarada en el
Estado?, de ser existente enviar la estrategia mencionada, así como toda la información relacionada expedida hasta el día de hoy.
En relación con la declaratoria de alerta de género del Estado de San Luis Potosí del día 21 de junio de 2017, conforme a las medidas
de prevención, ¿existe el Programa de atención a hombres generadores de violencia basados en la perspectiva de género?, de ser
existente se solicita se envíe el Programa de atención, así como toda información relacionada expedida hasta el día de hoy.
En relación con la declaratoria de alerta de género del Estado de San Luis Potosí del día 21 de junio de 2017, conforme a las medidas
de prevención, ¿existe la Estrategia para la atención y prevención de la violencia contra las mujeres en el transporte público?, de ser
existente se solicita enviar la Estrategia mencionada, así como toda información relacionada expedida hasta el día de hoy.
En relación con la declaratoria de alerta de género del Estado de San Luis Potosí del día 21 de junio de 2017, conforme a las medidas
de prevención, ¿existe la estrategia de empoderamiento económico para las mujeres de San Luis Potosí víctimas de violencia?, de ser
existente se solicita enviar la estrategia de empoderamiento mencionada, así como toda información relacionada expedida hasta el día
de hoy.
En relación con la declaratoria de alerta de género del Estado de San Luis Potosí del día 21 de junio de 2017, conforme a las medidas
de justicia y reparación, ¿existe el grupo-unidad especializado encargado de revisar los expedientes y las carpetas de investigación,
relacionadas con los feminicidios y homicidios dolosos de mujeres en los últimos 8 años?, de ser existente se solicita la información de
quiénes lo integran, cuantas revisiones existen, cada cuándo existe una revisión y proporcionar el diagnóstico más reciente sobre su
trabajo, así como toda información relacionada hasta el día de hoy.
En relación con la declaratoria de alerta de género del Estado de San Luis Potosí del día 21 de junio de 2017, conforme a las medidas
de justicia y reparación, ¿existe el grupo o mesa de trabajo de análisis a las legislaciones estatales existentes relacionadas con los
derechos de las mujeres y niñas para detectar disposiciones que menoscaben o anulen sus derechos?, de ser existente, se solicita... </t>
  </si>
  <si>
    <t xml:space="preserve">Recibo de nomina en versión pública del mes de diciembre de 2018, esto del presidente municipal (Nava Palacios) de San Luis
Potosí. También solicito el recibo de nomina del mes de septiembre de 2019. Quiero los documentos en versión electrónica, no que
me remitan a la pagina o a la fracción XI. Gracias. </t>
  </si>
  <si>
    <t>solicito el catalogo de convocatorias oh programas para las asociaciones civiles</t>
  </si>
  <si>
    <t xml:space="preserve">Recibos de nomina en versión pública del mes de diciembre de 2018, esto de todos los regidores del Partido Acción Nacional.
También solicito el recibo de nomina del mes de septiembre de 2019. Quiero los documentos, no que me remitan a la pagina o a la
fracción XI. Si son mas de 20 recibos, solamente quiero los primeros 20. Gracias. </t>
  </si>
  <si>
    <t xml:space="preserve">Recibos de nomina en versión pública del mes de diciembre de 2018, esto de todos los regidores del Partido Revolucionario
Institucional. También solicito el recibo de nomina del mes de septiembre de 2019. Quiero los documentos, no que me remitan a la
pagina o a la fracción XI. Si son mas de 20 recibos, solamente quiero los primeros 20. Gracias. </t>
  </si>
  <si>
    <t>Solicito informe lo siguiente
1.- Desde cuando prestan sus servicios los C.C. Héctor Leyva Guzmán, Carmen Mariana Álvarez Venzor, Rafael Armando López
Puente, Ricardo de Jesús Martínez Delgado, Mónica Anguiano Villa y Pamela Joselyn Ávila Loredo, para el Ayuntamiento de San Luis
Potosí.
2.- Cual es la categoría que desempeñan los C.C. Héctor Leyva Guzmán, Carmen Mariana Álvarez Venzor, Rafael Armando López
Puente, Ricardo de Jesús Martínez Delgado, Mónica Anguiano Villa y Pamela Joselyn Ávila Loredo, para el Ayuntamiento de San Luis
Potosí.
3.- Cual es la Dirección o Departamento donde los C.C. Héctor Leyva Guzmán, Carmen Mariana Álvarez Venzor, Rafael Armando
López Puente, Ricardo de Jesús Martínez Delgado, Mónica Anguiano Villa y Pamela Joselyn Ávila Loredo, prestan sus servicios para
el Ayuntamiento de San Luis Potosí.
4.- Cuales son las actividades que desempeñan los C.C. Héctor Leyva Guzmán, Carmen Mariana Álvarez Venzor, Rafael Armando
López Puente, Ricardo de Jesús Martínez Delgado, Mónica Anguiano Villa y Pamela Joselyn Ávila Loredo, para el Ayuntamiento de
San Luis Potosí.
5.- Cuales son las percepciones de los C.C. Héctor Leyva Guzmán, Carmen Mariana Álvarez Venzor, Rafael Armando López Puente,
Ricardo de Jesús Martínez Delgado, Mónica Anguiano Villa y Pamela Joselyn Ávila Loredo, en el Ayuntamiento de San Luis Potosí.
6.- Que funcionario o persona les designa sus actividades a los C.C. Héctor Leyva Guzmán, Carmen Mariana Álvarez Venzor, Rafael
Armando López Puente, Ricardo de Jesús Martínez Delgado, Mónica Anguiano Villa y Pamela Joselyn Ávila Loredo, en el
Ayuntamiento de San Luis Potosí.
7.- De quienes reciben órdenes los C.C. Héctor Leyva Guzmán, Carmen Mariana Álvarez Venzor, Rafael Armando López Puente,
Ricardo de Jesús Martínez Delgado, Mónica Anguiano Villa y Pamela Joselyn Ávila Loredo.
8.- Que profesiones desempeñan los C.C. Héctor Leyva Guzmán, Carmen Mariana Álvarez Venzor, Rafael Armando López Puente,
Ricardo de Jesús Martínez Delgado, Mónica Anguiano Villa y Pamela Joselyn Ávila Loredo, dentro de su actividades encomendadas
por el Ayuntamiento de San Luis Potosí.
9.- De que persona o funcionario se auxilian los C.C. Héctor Leyva Guzmán, Carmen Mariana Álvarez Venzor, Rafael Armando López
Puente, Ricardo de Jesús Martínez Delgado, Mónica Anguiano Villa y Pamela Joselyn Ávila Loredo, para realizar sus actividades.</t>
  </si>
  <si>
    <t>¿Cuál fue el costó total de la Obra Red de Ciclovías (Ciclovía Potosina) en la Ciudad de San Luis Potosí?
¿En qué recurso material se invirtió?</t>
  </si>
  <si>
    <t>¿Cuál fue el costo total de la obra Red de Ciclovía (Ciclovía Potosina) en la ciudad de San Luis Potosí?
¿En qué recursos se invirtió?</t>
  </si>
  <si>
    <t>solicito plano</t>
  </si>
  <si>
    <t xml:space="preserve">Alumbrado público
En el anillo periférico oriente de la ciudad de San Luis Potosí, entre avenida San Pedro y Carretera San Luis - Matehuala, colonia
primera de mayo, Cactus, puente arbolito, fraccionamiento valle de San José, Privada de las haciendas (entre muchas otras colonias
de la capital potosina y Soledad de Graciano Sánchez) el servicio de electricidad y alumbrado se encuentran en deterioro o en el
mayor de los casos no cuentan con ese servicio ( no hay luz ni electricidad).
¿Qué medidas de prevención están tomando para reparar estos daños? Enviar toda evidencia de estas medidas de prevención y
reparo.
En caso de que no existan estas medidas, justificar la falta y enviar cualquier evidencia que constate esta falta.
¿Cuál es el gasto que se destina al alumbrado público en la capital potosina y Soledad de Graciano Sánchez?
¿Cómo es la distribución de ese gasto y porque no se refleja en las colonias y/o zonas mencionadas?
</t>
  </si>
  <si>
    <t>Derivado de esta nota https://pulsoslp.com.mx/slp/inicia-el-ayuntamiento-pagos-a-panavi-por-la-rescision-de-contrato/1009798 solicito
:
1.- La rescisión del contrato con las firmas respectivas y sin firmas, con la empresa PANAVI, lo solicito con su versión pública. Por que
se rescindió el contrato, es decir, las causas. Solicito se me den los estudios o evidencias que se tengan como soporte para la toma de
decisión de la rescisión del contrato, estudios, análisis, y quien propuso dicha rescisión, silicito el documento primario que inicia este
procedimiento, para saber que funcionario inicio el procedimiento, quien lo autorizo y el acta de autorización y si es reservada se me
de un punto de acuerdo firmado por el Secretario General que así lo determine.
2.- Solicito el documento por el cual fue aprobado y autorizado la rescisión del contrato, así como sus anexos. Se tomo en cuanta a la
ciudadanía para esta toma de decisión que es gravosa para las arcas municipales y que es dinero de la ciudadanía, que bien pudo
implementarse en bache por ejemplo o en luminarias o en seguridad. Quien decidió que era mas importante pagar millones de pesos
en una rescisión que invertirlo en servicios públicos.
3.- En que consiste la penalización de la rescisión del contrato con la empresa PANAVI, cual será el costo total y exacto que se pagará
por la penalización con la empresa PANAVI, que otro costo se tendrá aparte del económico (me refiero a esta parte de la nota: “más
las luminarias que se instalaron y varias cosas”). Solicito saber con exactitud a que se refiere con esta declaración cuantas y cuales
luminarias, características se van a retirar cuando y cuales, eso de varias cosas a que se refiere.
4.- de cuanto fue el primer pago realizados por concepto de rescisión de contrato con la empresa PANAVI, solicito el comprobante de
pago.
5.- cuantos pagos serán realizados derivados de la rescisión del contrato con la empresa PANAVI, en que fechas se realizaran y de
cuanto será cada pago, solicito se me de el calendario de pagos o planes de pago.
6.- solicito el documento en donde sea evidente que esta presupuestado el gasto de la cantidad comprometida para el pago de la
rescisión del contrato con PANAVI.
7.- solicito la partida presupuestal que contemple la erogación del gasto que se tendrá por el concepto de la rescisión del contrato con
PANAVI.
8.- Quien s el representante legal de la empresa PANAVI, que documentación se le requiere para que se realicen los pagos. Porque la
premura de que quede pagado para diciembre.</t>
  </si>
  <si>
    <t xml:space="preserve">ADJUNTO SOLICITUD
</t>
  </si>
  <si>
    <t xml:space="preserve">CUANTOS POLICÍAS RECIBIÓ LA PRESENTE ADMINISTRACIÓN, CUANTOS HAN SIDO DE BAJA EN ESTA ADMINISTRACIÓN,
CUANTOS SE HAN CONTRATADO EN LA PRESENTE ADMINISTRACIÓN, CUANTOS POLICÍAS TIENE ACTUALMENTE LA
PRESENTE ADMINISTRACIÓN, CUANTAS ARMAS HA COMPRADO LA PRESENTE ADMINISTRACIÓN, CUANTAS MUNICIONES,
CARTUCHOS, CUANTO EQUIPO DE SEGURIDAD HA COMPRADO ESTA ADMINISTRACIÓN, CUANTOS CASCOS, TOLETES,
CHALECOS, ESCUDOS, BOTAS, UNIFORMES. SOLICITO EL COMPROBANTE, FACTURA Y PAGO REALIZADO POR DICHA
COMPRA. CUANTO SE HA GASTADO EN EQUIPO DE SEGURIDAD EN LO QUE VA DE LA ADMINISTRACIÓN. </t>
  </si>
  <si>
    <t xml:space="preserve">SOLICITO LOS NOMBRES DE TODAS LAS PERSONAS MORALES PERSONAS FISICAS ABOGADOS, LICENCIADOS EN
DERECHO O CUALQUIER DESPACHO JURIDICO O RAZON SOCIAL CONTRTADOS POR EL AYUNTAMIENTO PARA ANALIZAR
EXPEDIENTES, DOCUMENTOS, CASOS DE PRESUNTA CORRUPCION ATRIBUIDOS O ATRIBUIBLES A ADMINISTARCIONES
ANTERIORES, POR LO QUE TAMBIEN REQUIERO LOS NOMBRES CONTRATOS FACTURAS POR PAGAR O PAGADAS Y TODO
LO QUE EXISTA AL RESPECTO AL TEMA. </t>
  </si>
  <si>
    <t xml:space="preserve">1.- Monto devengado por concepto de comunicación social, publicidad oficial, o cualquier otro asignado a medios de comunicación en
el periodo 2018-2019 a la fecha, desglosado por año.
2.- Desglose de dicho monto por concepto de gasto o medio (radio, televisión, periódicos, revistas, medios digitales, publicidad
exterior, otros impresos y otros medios)
3.- Listado de personas físicas y morales y monto asignado a cada una en quienes se ejerció el gasto en comunicación social,
publicidad oficial o cualquier otro asignado a medios de comunicación en el periodo 2018-2019 a la fecha, desglosado por año.  </t>
  </si>
  <si>
    <t>solicito de la manera más atenta se me de información sobre las propuestas que las comunidades indígenas quisieran que fueran
tomadas en consideración para la preservación de su cultura, también quisiera conocer los beneficios y facultades que se les piensa
dar a estas.</t>
  </si>
  <si>
    <t>SOLICITO INFORMACIÓN DE PARQUIMETROS</t>
  </si>
  <si>
    <t xml:space="preserve">LISTADO DE SALONES Y EVENTOS
</t>
  </si>
  <si>
    <t>a)Desde cuando labora Nadia Michelle Viera Hernández, para el Ayuntamiento de San Luis Potosí.
b)Cuál es la Dirección y/o el Departamento de adscripción de Nadia Michelle Viera Hernández, en el Ayuntamiento de San Luis Potosí.
c)Cuál es el domicilio de la Dirección y/o Departamento de adscripción de Nadia Michelle Viera Hernández.
d)Cuál es el nombramiento y/o puesto que desempeña Nadia Michelle Viera Hernández, en el Ayuntamiento de San Luis Potosí.
e)Que cantidad mensual recibe Nadia Michelle Viera Hernández, por concepto de sueldo, como trabajadora del Ayuntamiento de San
Luis Potosí.
f)Cuál es el horario en el que Nadia Michelle Viera Hernández, desempeña sus actividades como trabajadora del Ayuntamiento de San
Luis Potosí.
g)Cuáles son las actividades o funciones que desempeña Nadia Michelle Viera Hernández, como trabajadora del Ayuntamiento de San
Luis Potosí.
h)Que funcionario o persona designa sus actividades a Nadia Michelle Viera Hernández, como trabajadora del Ayuntamiento de San
Luis Potosí.
i)De quien recibe órdenes Nadia Michelle Viera Hernández, como trabajadora del Ayuntamiento de San Luis Potosí.</t>
  </si>
  <si>
    <t xml:space="preserve">a)Cuál es el nombre de la persona que funge como Director de Deportes del Ayuntamiento de San Luis Potosí.
b)Desde cuando labora el titular de Deportes, para el Ayuntamiento de San Luis Potosí.
c)Cuál es el domicilio de la Dirección de Deportes del Ayuntamiento de San Luis Potosí.
d)Que cantidad mensual recibe el titular de Deportes del Ayuntamiento de San Luis Potosí, por concepto de sueldo.
e)Cuál es el horario en el que desempeña sus actividades como trabajador el titular de Deportes del Ayuntamiento de San Luis Potosí.
f)Cuáles son las actividades o funciones que desempeña el titular de la Dirección de Deportes del Ayuntamiento de San Luis Potosí.
</t>
  </si>
  <si>
    <t xml:space="preserve">a)Cuál es el nombre de la persona que funge como Director o Encargado del Departamento de Atención Juvenil del Ayuntamiento de
San Luis Potosí.
b)Desde cuando labora el titular de Atención Juvenil, para el Ayuntamiento de San Luis Potosí.
c)Cuál es el domicilio del Departamento de Atención Juvenil del Ayuntamiento de San Luis Potosí.
d)Que cantidad mensual recibe el titular de Atención Juvenil del Ayuntamiento de San Luis Potosí, por concepto de sueldo.
e)Cuál es el horario en el que desempeña sus actividades como trabajador el titular de Atención Juvenil del Ayuntamiento de San Luis
Potosí.
f)Cuáles son las actividades o funciones que desempeña el titular de Atención Juvenil del Ayuntamiento de San Luis Potosí.
</t>
  </si>
  <si>
    <t xml:space="preserve">Nivel de economia
</t>
  </si>
  <si>
    <t>Desearia obtener informacion, acerca del los problemas de la calidad en el ambiente que hay en en la capital,mas específicamente
sobre las medidas que se están llevando a cabo,para mejorar y erradicar esta situación. Por su atencion gracias</t>
  </si>
  <si>
    <t>SE ME INFORME SOBRE LA FECHA DEL DECRETO O RESOLUCIÓN QUE DETERMINO LA DECLARATORIA DEL CENTRO
HISTÓRICO DE SAN LUIS POTOSÍ, EL MARCO LEGAL QUE REGULA DICHA DECLARACIÓN Y EL PERÍMETRO QUE ABARCA
EL CENTRO HISTÓRICO DE LA CIUDAD DE SAN LUIS POTOSÍ, EN SUS CUATRO PUNTOS CARDINALES, NORTE, SUR, ESTE
Y OESTE. MUCHAS GRACIAS POR LA ATENCIÓN.</t>
  </si>
  <si>
    <t xml:space="preserve">Que tan cierto fue lo redactado en la noticia, fue una exageración o verdad sobre el enojo de la mujer contra el esposo de quererlo
agredir con un cuchillo por no quererle pagar unas uñas acrilicas y comentarios que hizo sobre esto. </t>
  </si>
  <si>
    <t>Solicito conocer el nombre del Regidor o persona que labora para el Ayuntamiento de San Luis Potosí que tiene asignado o a su cargo
el vehículo marcado o rotulado con el número 62189.</t>
  </si>
  <si>
    <t xml:space="preserve">Que se me proporcione una copia por este medio del programa especifico de protección civil del evento de fútbol que se realizó este
20 de octubre en el estadio Alfonso lastras, entre el equipo atlético San Luis y el queretaro, que se me informe cuando fue el último
simulacro que se realizó en el estadio, que se me entregue por este medio una copia de las constancias de capacitación del personal
de seguridad privada que participo en el evento en temas de evacuación de incendios y primeros auxilios.  </t>
  </si>
  <si>
    <t>Por medio de la presente solicitud, quisiera obtener datos acerca del alumbrado público, principalmente quisiera saber cuanto dinero
invierte el Municipio en el alumbrado público en general, ya que este es un problema que nos afecta a a todos y más por la inseguridad
que se esta viviendo actualmente.
Quisiera saber, al año, cuanto dinero se invierte en reparaciones y compra del alumbrado público.
Sin más por el momento, agradezco de antemano. Esperando una respuesta positiva a la misma.</t>
  </si>
  <si>
    <t>Cuanto fue el costo de la reparacion en su primer etapa de la Av. Venustiano Carranza asi como la empresa que realizo dicho trabajo</t>
  </si>
  <si>
    <t xml:space="preserve">Estructura orgánica de la Administración Pública Municipal para el periodo Constitucional 2018-2021, incluir Direcciones,
Subdirecciones, Coordinaciones, Enlaces, etc.  </t>
  </si>
  <si>
    <t xml:space="preserve">Me podrían dar el protocolo con el que se cuenta en caso de riñas en el estadio de fútbol Alfonso Lastras y la riña ocurrida el día 20 de
Octubre del presente año en el partido disputado por el equipo local del Atletico San Luis en contra del visitante el Querétaro Fútbol
Club. </t>
  </si>
  <si>
    <t>el presidente municipal (xavier nava) realizo su ciclovia con un costo de 4 millones de pesos y al realizar investigaciones el
presupuesto requerido por lo que hicieron solo era de 428 mil pesos, que paso o por que tan cara resulto la ciclovia?</t>
  </si>
  <si>
    <t>deseo saber en que se gasto el dinero la administración pasada</t>
  </si>
  <si>
    <t xml:space="preserve">Respecto a la gobernatura pasada cuáles serían los cambios (tanto buenos como malos) en el municipio.
</t>
  </si>
  <si>
    <t>El programa Recuperando El Camino inició trabajos de bacheo en la Delegación la Pila el dia 21 de octubre de 2019, por este medio
expreso mi deseo y derecho de solicitar más información acerca de este programa, así como qué zonas serán prioridad y el tiempo
que dicho programa estará en vigencia.</t>
  </si>
  <si>
    <t>solicito información sobre el desarrollo de infraestructura de la ciudad, más específicamente sobre los daños en el suelo de carreteras
o calles mejor conocidos como baches</t>
  </si>
  <si>
    <t xml:space="preserve">información de obra
</t>
  </si>
  <si>
    <t xml:space="preserve">Anexo archivo
</t>
  </si>
  <si>
    <t xml:space="preserve">¿Qué se piensa hacer para la urgente pavimentación de calles dañadas en San Luis Potosí
</t>
  </si>
  <si>
    <t>Cantidad que se invierte en el sector educativo</t>
  </si>
  <si>
    <t>ESTUDIOS DE IMPACTO AMBIENTAL</t>
  </si>
  <si>
    <t xml:space="preserve">ESTUDIOS DE IMPACTO URBANO
</t>
  </si>
  <si>
    <t>cifra final de lo recaudado por parte de los parquímetros de la ciudad</t>
  </si>
  <si>
    <t>COPIA CERTIFICADA A MI COSTA DEL TITULO DE PROPIEDAD DE PREDIO QUE SE UBICA EN AVENIDA TERCERA CALLE 3,
MANZANA II, LOTE 749 A NOMBRE DE CASIMIRO MEDINA COLUNGA DEL TERRENO UBICADO EN EL PANTEÓN DEL
SAUCITO</t>
  </si>
  <si>
    <t>https://heraldodemexico.com.mx/meta/violencia-tribunas-cancha-alfonso-lastras-san-luis-queretaro-aficionados-fotos-video/ derivado
de esta nota que a nivel nacional está siendo difundida, referente al pleito campal que hubo en el partido de futbol entre el atlético san
luis y club Querétaro, el pasado domingo 20 de octubre del 2019 en el estadio Alfonso lastras, y que dicha nota circula también en
redes sociales, el alcalde capitalino Mencionó que López Obrador no debió negociar con los grupos criminales de Culiacán, Sinaloa
con el “objetivo de regresar a la tranquilidad a dicha ciudad” y respaldar este tipo de decisiones. Adjunto nota
https://laorquesta.mx/xavier-nava-a-amlo-hubieran-planeado-bien-el-operativo/, que tiene que decir el Alcalde del operativo que se
llevo a cabo en el partido del Atlético San Luis con el Club Querétaro, cual fue el operativo que se llevo a cabo, cuantos elementos se
destinaron, cuantas patrullas, cuantas motocicletas, bicicletas, cuantos toletes, cuantas armas, cuantas municiones, a cargo de quien
estuvo el operativo, solicito el parte informativo de los hechos, cuantos detenidos hubo, bajo que cargos, el alcalde capitalino en donde
se encontraba en el momento de los hechos, el director de la policía municipal cual era su ubicación en el momento de los hechos,
esto coincide plenamente el incrementó la cantidad de potosinos que perciben la ciudad como insegura, reveló la Encuesta Nacional
de Seguridad Pública Urbana (ENSU), realizada por el Instituto Nacional de Estadística y Geografía (INEGI)., según esta nota
https://heraldodemexico.com.mx/meta/violencia-tribunas-cancha-alfonso-lastras-san-luis-queretaro-aficionados-fotos-video/</t>
  </si>
  <si>
    <t>SOLICITO SABER CUANTOS PERMISOS HAN RECIBIDO PARA CERRAR VIALIDADES EL PRÓXIMO 28 DE OCTUBRE DIA DE
SAN JUDAS TADEO, DE LA COLONIA PRADERAS DEL MAUREL, QUE VIALIDADES YEN QUE HORARIOS, SE TIENE UN
OPERATIVO PLANTEADO PARA ESE DÍA DEBIDO A QUE SE HA ACOSTUMBRADO A QUE PONGAN SONIDOS POR LA NOCHE
Y ELLO DERIVA INSEGURIDAD Y ESTACIONAN AL TRANSPORTE PUBLICO. ADEMAS DE QUE LOS VECINOS SON
MOLESTADOS POR TANTO RUIDO SIN IMPORTAR LAS LABORES QUE SE TENGAN PARA EL DÍA SIGUIENTE, QUIEN
OTORGA ESTOS PERMISOS, DE NO SER ASÍ, A QUE NUMERO Y NOMBRE PUEDO MARCAR PARA REPORTAR EL HECHO Y
NO PERMITAN PONER ESOS SONIDOS DE BAILES QUE NADA TIENEN QUE VER CON LAS TRADICIONES, QUE AUTORIDAD Y
FUNDAMENTO LEGAL EXISTE PARA OTORGAR ESTOS PERMISOS</t>
  </si>
  <si>
    <t xml:space="preserve">ADJUNTO LA SOLICITUD
</t>
  </si>
  <si>
    <t xml:space="preserve">La información que solicito es la cantidad de fraccionamientos cerrados (privadas) que han sido aprobados para su construcción por
año o periodo de gobierno, área del fraccionamiento, cantidad de viviendas (o lotes en su defecto) y si el fraccionamiento es de
vivienda de interés social, interés medio o residencial. </t>
  </si>
  <si>
    <t xml:space="preserve">Actas de Sesion de Cabildo del 28 de febrero de 2013 y del 30 de abril de 2013
</t>
  </si>
  <si>
    <t xml:space="preserve">Como es de su conocimiento la Declaratoria de Alerta de Violencia de Género contra las Mujeres Estado de San Luis Potosí dentro de
las Medidas de Prevención señala que se deben diseñar y ejecutar inmediatamente una estrategia para la recuperación de espacios
públicos y la prevención de la violencia, mediante la implementación de medidas de seguridad específicas en zonas de riesgo o de alto
índice de violencia contra las mujeres.
En virtud de lo anterior, solicito atentamente se informe sobre que acciones se han realizado para atender el punto señalado,
específicamente en los alrededores de las Facultades de Psicología, Ciencias Sociales y Humanidades. Sirviendo como referencia el
domicilio de ambas, sin que se limite a estrictamente a esos domicilios, sino a la zona que colinda con las instalaciones de la
Universidad.
</t>
  </si>
  <si>
    <t>Quiero saber mediante informe en electrónico, en base a qué se asigna y se designa el presupuesto y las facultades a las
delegaciones.</t>
  </si>
  <si>
    <t>Quiero saber cómo se licitación las obras de pavimentación en calles del primer cuadro de la ciudad.</t>
  </si>
  <si>
    <t xml:space="preserve">Quiero saber cómo se licitación las obras de pavimentación en calles del primer cuadro de la ciudad.
</t>
  </si>
  <si>
    <t xml:space="preserve">iNTEGRANTES DE LA COMISION DE HACIENDA (CABILDO)
INDIQUEN SI ESTAN DE ACUERDO EN LA FORMA EN QUE SE GASTA EL PRESUPUESTO ASIGNADO A LAS DIRECCIONES
RESPECTO EL TEMA DE SUEDOS Y SALARIOS
BASTA VER EL DESPILFARRO
MIRANDO EL SUELDO DEL COORDINADOR DE LA COORD. DE RECURSOS HUMANOS
EL LIC. EDUARDO TREJO
QUIEN TIENE UN MODESTO SUELDO MENOR AL DE UN REGIDOR POR APROXIMADAMENTE DE 5,OOO.00 MXN
SU OPINIÓN RESPECTO A QUE SE OTORGUEN ESE TIPO DE SUELDOS
YA QUE BASTARÍA REVISAR LAS NOMINAS DE LA ADMNISTRACION ANTERIOR Y VER QUE ESE SUELDO SE LO ASIGNO EL
ANTERIOR COORD. EL LIC. GIL CASTAÑEDA MORENO
Y NO SE OBSERVA LA AUSTERIDAD Y EL CUIDADO DEL RECURSO AL VER SEMEJANTE ABUSO Y NO OTORGAR SUELDOS
MENORES
AL CONTRARIO SE OBSERVA UN GUSTO Y AVARICIA POR PERSONAL IMPROVISADO
CON POCO O NULO CONOCIMIENTO DEL AREA </t>
  </si>
  <si>
    <t xml:space="preserve">CONTRALORIA MUNICIPAL
INDIQUE CUAL ES LA SANCIÓN PARA UNA EMPLEADA
QUE DE FORMA REITERADA
UTILIZA LOS BAÑOS DE HOMBRES
NO RESPETANDO LA SEÑALETICA DE LOS MISMOS
Y FALTANDO AL RESPETO A LOS COMPAÑEROS Y PERSONAS QUE PUDIERAN UTILIZAR DICHOS INODOROS </t>
  </si>
  <si>
    <t xml:space="preserve">ÁREA DE RECURSOS HUMANOS
NOMBRE DE TODOS Y CADA UNO DE LOS EMPLEADOS DADOS DE ALTA EN DICHA DIRECCIÓN
SE INDIQUE SI LA RELACIÓN LABORAL ES DE BASE, CONFIANZA, EVENTUAL Y HONORARIOS
ASÍ COMO LA FECHA DE ANTIGÜEDAD
ULTIMO GRADO DE ESTUDIOS DE CADA UNO DE ELLOS INDICANDO EN CASO DE SER LICENCIATURA, MAESTRÍA O
DOCTORADO EN QUE ES DICHOS ESTUDIOS </t>
  </si>
  <si>
    <t xml:space="preserve">CURRICULUM VITAE
DEL PERSONAL QUE ESTA DADO DE ALTA EN LA OFICINA DE RECURSOS HUMANOS </t>
  </si>
  <si>
    <t>REPORTE DE ENTRADA Y SALIDAS
OFICINA DE SERVICIOS MÉDICOS
01 OCTUBRE 2018 A 15 OCTUBRE 2019</t>
  </si>
  <si>
    <t>REPORTE DE ENTRADA Y SALIDAS
OFICINA DE COMPRAS
01 OCTUBRE 2018 A 15 OCTUBRE 2019</t>
  </si>
  <si>
    <t>REPORTE DE ENTRADA Y SALIDAS
OFICIALIA MAYOR
01 OCTUBRE 2018 A 15 OCTUBRE 2019</t>
  </si>
  <si>
    <t>REPORTE DE ENTRADA Y SALIDAS
OFICINA DE RECURSOS HUMNOS
01 OCTUBRE 2018 A 15 OCTUBRE 2019</t>
  </si>
  <si>
    <t xml:space="preserve">Cantidad que se invierte en el sector educativo
</t>
  </si>
  <si>
    <t xml:space="preserve">Serían tan amables de facilitarme copia del registro de los comerciantes instalados en la Avenida Hernán Cortes, así como el diagrama
o croquis de autorización de instalación de puestos sobre la misma. Gracias. </t>
  </si>
  <si>
    <t>Solicito información detallada sobre el estado de autorización de obra y/o la situación actualizada de gestión para desarrollar la
construcción de proyectos del edificio de departamentos en que se encuentra el inmueble denominado Torre Salacia, ubicado en Villa
Magna Sur Número 650, Fraccionamiento Villa Magna, San Luis Potosí, S.L.P., de la empresa denominada DLS VENTURE CAPITAL
SAPI de C.V.
Información que solicito desde el inicio del proyecto hasta la fecha.
Asimismo, solicito cualquier otra información que se tenga referente a la citada empresa y/o proyecto, desde el año 2017 a la fecha.
Igualmente solicito que, la respuesta que se proporcione a la citada información, sea conforme a la Transparencia Proactiva y al
principio de máxima publicidad contempla en la Constitución Política de los Estados Unidos Mexicanos y en la Ley General de
Transparencia y Acceso a la Información Pública</t>
  </si>
  <si>
    <t>1.- ¿Ante que órgano o departamento del municipio se presenta una denuncia contra el ex alcalde de San Luis Potosí, que fungió
durante la administración municipal 2015-2018, por abuso de poder?
2.- Informe si este H. Ayuntamiento o alguno de los órganos del municipio presento juicio político en contra del ex alcalde de San Luis
Potosí, que fungió durante la administración municipal 2015-2018 y sus colaboradores o gabinete.
3.- En caso de ser afirmativa la respuesta anterior ¿que numero de expediente se asignó? y ¿En que fecha se presentó?
4.- En caso de ser afirmativa la respuesta a la pregunta 2, informeme si esta administración municipal, la sindicatura o cualquier otro
órgano o dirección del municipio lleva un expediente interno del juicio político. y ¿En ese expediente puedo aportar nuevas pruebas
como particular?
muchas gracias</t>
  </si>
  <si>
    <t>Solicito información sobre presupuesto que se otorgo para la construcción de la ciclovía ubicada en la avenida Himno Nacional en la
capital del estado de San Luis Potosí.
Esta solicitud es por cuestiones académicas, además de cuestiones de transparencia y deben de ser gratuitas.</t>
  </si>
  <si>
    <t>Solicito, por favor, conocer la información pública respecto a
1.-Qué organismos de Participación Ciudadana se han integrado durante su administración (2018-2021) en los términos que marca su
Reglamento Municipal de Integración y Funcionamiento de los Organismos de Participación Ciudadana y la Ley Orgánica del Municipio
Libre para el Estado de San Luis Potosí.
2.- ¿Qué Organismos de Participación Ciudadana se han logrado integrar bajo la cuota de paridad de género- 50 Hombres y 50
Mujeres- o con mayoría de presencia de las mujeres de acuerdo a lo estipulado en dicho Reglamento Municipal de Integración y
Funcionamiento de los Organismos de Participación Ciudadana?.
3.- Cuáles fueron las demarcaciones geográficas en las que mayor complicación y /o resistencias se encontraron para lograr la paridad
de género en la integración de dichos organismos.
4.- ¿Cuáles son los caos en los que no fue posible aplicar la paridad de género?
5.- ¿A qué atribuye que se hayan presentado tales complicaciones?
6.- De 1 a 10 cómo calificaría el interés mostrado por las Mujeres para participar en dichos Organismos de Participación Ciudadana.
7.- ¿Qué acciones está llevando adelante su administración para la promoción de la participación política de las mujeres?</t>
  </si>
  <si>
    <t xml:space="preserve">Número de folio de infracción que recayó sobre la boleta de pago 647016 emitida por tesorería municipal en fecha 25 de octubre del
año 2019 </t>
  </si>
  <si>
    <t>Esta solicitud es para saber de él presupuesto que se otorgo para la construcción y remodelación de el hospital central (Dr. Ignacio
Morones Prieto)</t>
  </si>
  <si>
    <t>El gasto que se tuvo en 2018 para obras publicas</t>
  </si>
  <si>
    <t>solicito información de la Dirección de Comercio (archivo adjunto)</t>
  </si>
  <si>
    <t>Tengan la amabilidad de darme una lista de los presidentes de las Juntas de Mejoras Materiales del municipio de San Luis Potosí</t>
  </si>
  <si>
    <t xml:space="preserve">SE NOS INFORME PROCEDIMIENTOS Y SANCIONES
 </t>
  </si>
  <si>
    <t xml:space="preserve">registros catastrales
</t>
  </si>
  <si>
    <t>Información se encuentra disponiblIe en la Plataforma.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</si>
</sst>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
      <left>
        <color indexed="63"/>
      </left>
      <right style="thin"/>
      <top>
        <color indexed="63"/>
      </top>
      <bottom>
        <color indexed="63"/>
      </bottom>
    </border>
    <border>
      <left style="thin"/>
      <right style="thin"/>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6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1" fillId="32" borderId="18" xfId="0" applyNumberFormat="1" applyFont="1" applyFill="1" applyBorder="1" applyAlignment="1">
      <alignment horizont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14" fontId="0" fillId="32" borderId="11" xfId="0" applyNumberFormat="1"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0" xfId="0" applyFont="1" applyFill="1" applyAlignment="1">
      <alignment horizontal="center" vertical="center" wrapText="1"/>
    </xf>
    <xf numFmtId="0" fontId="6" fillId="37" borderId="21" xfId="0" applyFont="1" applyFill="1" applyBorder="1" applyAlignment="1">
      <alignment horizontal="center"/>
    </xf>
    <xf numFmtId="0" fontId="6" fillId="37" borderId="22" xfId="0" applyFont="1" applyFill="1" applyBorder="1" applyAlignment="1">
      <alignment/>
    </xf>
    <xf numFmtId="14" fontId="6" fillId="37" borderId="21" xfId="0" applyNumberFormat="1" applyFont="1" applyFill="1" applyBorder="1" applyAlignment="1">
      <alignment horizontal="center"/>
    </xf>
    <xf numFmtId="0" fontId="6" fillId="37" borderId="0" xfId="0" applyFont="1" applyFill="1" applyAlignment="1">
      <alignment/>
    </xf>
    <xf numFmtId="0" fontId="0" fillId="0" borderId="23" xfId="0" applyNumberFormat="1" applyBorder="1" applyAlignment="1">
      <alignment horizontal="center"/>
    </xf>
    <xf numFmtId="0" fontId="0" fillId="0" borderId="23" xfId="0" applyNumberFormat="1" applyBorder="1" applyAlignment="1">
      <alignment horizontal="center" vertical="center"/>
    </xf>
    <xf numFmtId="0" fontId="0" fillId="32" borderId="0" xfId="0" applyFill="1" applyAlignment="1">
      <alignment wrapText="1"/>
    </xf>
    <xf numFmtId="0" fontId="0" fillId="32" borderId="0" xfId="0" applyFill="1" applyAlignment="1">
      <alignment horizontal="left" wrapText="1"/>
    </xf>
    <xf numFmtId="0" fontId="0" fillId="32" borderId="11"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98"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8" t="s">
        <v>2</v>
      </c>
      <c r="D1" s="48"/>
      <c r="E1" s="48"/>
    </row>
    <row r="2" spans="1:5" ht="85.5" customHeight="1">
      <c r="A2" s="13">
        <v>34</v>
      </c>
      <c r="B2" s="13" t="s">
        <v>3</v>
      </c>
      <c r="C2" s="47" t="s">
        <v>4</v>
      </c>
      <c r="D2" s="47"/>
      <c r="E2" s="47"/>
    </row>
    <row r="3" spans="1:5" ht="64.5" customHeight="1">
      <c r="A3" s="13">
        <v>54</v>
      </c>
      <c r="B3" s="13" t="s">
        <v>5</v>
      </c>
      <c r="C3" s="47" t="s">
        <v>6</v>
      </c>
      <c r="D3" s="47"/>
      <c r="E3" s="47"/>
    </row>
    <row r="4" spans="1:5" ht="69" customHeight="1">
      <c r="A4" s="13">
        <v>54</v>
      </c>
      <c r="B4" s="13" t="s">
        <v>7</v>
      </c>
      <c r="C4" s="47" t="s">
        <v>8</v>
      </c>
      <c r="D4" s="47"/>
      <c r="E4" s="47"/>
    </row>
    <row r="10" spans="2:3" ht="15.75">
      <c r="B10" s="46" t="s">
        <v>46</v>
      </c>
      <c r="C10" s="46"/>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7" t="s">
        <v>59</v>
      </c>
    </row>
    <row r="23" spans="2:3" ht="12.75">
      <c r="B23" s="11">
        <v>11</v>
      </c>
      <c r="C23" s="10" t="s">
        <v>60</v>
      </c>
    </row>
    <row r="24" spans="2:3" ht="12.75">
      <c r="B24" s="31">
        <v>12</v>
      </c>
      <c r="C24" s="32" t="s">
        <v>58</v>
      </c>
    </row>
    <row r="26" spans="2:3" ht="15.75">
      <c r="B26" s="46" t="s">
        <v>45</v>
      </c>
      <c r="C26" s="46"/>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6" t="s">
        <v>47</v>
      </c>
      <c r="C34" s="46"/>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7" t="s">
        <v>52</v>
      </c>
    </row>
    <row r="42" spans="2:3" ht="12.75">
      <c r="B42" s="11">
        <v>6</v>
      </c>
      <c r="C42" s="27"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205"/>
  <sheetViews>
    <sheetView showGridLines="0" tabSelected="1" zoomScale="90" zoomScaleNormal="90" zoomScalePageLayoutView="0" workbookViewId="0" topLeftCell="A1">
      <selection activeCell="H5" sqref="H5"/>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10</v>
      </c>
      <c r="C1" s="51" t="s">
        <v>25</v>
      </c>
      <c r="D1" s="52"/>
      <c r="F1" s="2" t="s">
        <v>26</v>
      </c>
      <c r="G1" s="8" t="s">
        <v>27</v>
      </c>
      <c r="H1" s="7">
        <v>187</v>
      </c>
      <c r="I1" s="53" t="s">
        <v>28</v>
      </c>
      <c r="J1" s="54"/>
      <c r="K1" s="54"/>
      <c r="L1" s="54"/>
    </row>
    <row r="2" spans="2:12" ht="29.25" customHeight="1" thickBot="1">
      <c r="B2" s="19" t="str">
        <f>IF(B1&gt;0,CHOOSE(B1,"Enero","Febrero","Marzo","Abril","Mayo","Junio","Julio","Agosto","Septiembre","Octubre","Noviembre","Diciembre"),"Escriba arriba número de mes a reportar")</f>
        <v>Octubre</v>
      </c>
      <c r="F2" s="3"/>
      <c r="G2" s="9" t="s">
        <v>29</v>
      </c>
      <c r="H2" s="7">
        <v>108</v>
      </c>
      <c r="I2" s="53" t="s">
        <v>30</v>
      </c>
      <c r="J2" s="54"/>
      <c r="K2" s="54"/>
      <c r="L2" s="54"/>
    </row>
    <row r="3" spans="1:14" ht="18.75" thickBot="1">
      <c r="A3" s="2" t="s">
        <v>31</v>
      </c>
      <c r="B3" s="18">
        <v>2019</v>
      </c>
      <c r="D3" s="3"/>
      <c r="E3" s="15"/>
      <c r="F3" s="14"/>
      <c r="M3" s="22" t="s">
        <v>32</v>
      </c>
      <c r="N3" s="29"/>
    </row>
    <row r="4" spans="13:14" ht="32.25" customHeight="1">
      <c r="M4" s="23">
        <v>1</v>
      </c>
      <c r="N4" s="30" t="s">
        <v>33</v>
      </c>
    </row>
    <row r="5" spans="4:14" ht="90" thickBot="1">
      <c r="D5" s="40"/>
      <c r="F5" s="10"/>
      <c r="M5" s="24">
        <v>2</v>
      </c>
      <c r="N5" s="28" t="s">
        <v>34</v>
      </c>
    </row>
    <row r="6" spans="1:9" ht="18" customHeight="1">
      <c r="A6" s="50" t="s">
        <v>35</v>
      </c>
      <c r="B6" s="50"/>
      <c r="C6" s="50"/>
      <c r="D6" s="50"/>
      <c r="E6" s="50"/>
      <c r="F6" s="50"/>
      <c r="G6" s="50"/>
      <c r="H6" s="50"/>
      <c r="I6" s="50"/>
    </row>
    <row r="7" spans="4:6" ht="12.75">
      <c r="D7" s="55" t="s">
        <v>61</v>
      </c>
      <c r="E7" s="55"/>
      <c r="F7" s="55"/>
    </row>
    <row r="8" ht="12.75">
      <c r="D8" s="40"/>
    </row>
    <row r="9" spans="1:13" s="1" customFormat="1" ht="44.25" customHeight="1" thickBot="1">
      <c r="A9" s="20" t="s">
        <v>51</v>
      </c>
      <c r="B9" s="38" t="s">
        <v>66</v>
      </c>
      <c r="C9" s="26" t="s">
        <v>36</v>
      </c>
      <c r="D9" s="56" t="s">
        <v>37</v>
      </c>
      <c r="E9" s="26" t="s">
        <v>20</v>
      </c>
      <c r="F9" s="26" t="s">
        <v>9</v>
      </c>
      <c r="G9" s="26" t="s">
        <v>38</v>
      </c>
      <c r="H9" s="26" t="s">
        <v>56</v>
      </c>
      <c r="I9" s="26" t="s">
        <v>39</v>
      </c>
      <c r="J9" s="26" t="s">
        <v>57</v>
      </c>
      <c r="K9" s="26" t="s">
        <v>40</v>
      </c>
      <c r="L9" s="16" t="s">
        <v>41</v>
      </c>
      <c r="M9" s="16" t="s">
        <v>42</v>
      </c>
    </row>
    <row r="10" spans="1:16" ht="15.75" customHeight="1">
      <c r="A10" s="43">
        <v>1408519</v>
      </c>
      <c r="B10" s="44" t="s">
        <v>72</v>
      </c>
      <c r="C10" s="45">
        <v>43739</v>
      </c>
      <c r="D10" s="41" t="s">
        <v>170</v>
      </c>
      <c r="E10" s="37" t="s">
        <v>23</v>
      </c>
      <c r="F10" s="37" t="s">
        <v>17</v>
      </c>
      <c r="G10" s="45">
        <v>43753</v>
      </c>
      <c r="H10" s="34" t="s">
        <v>62</v>
      </c>
      <c r="I10" s="33"/>
      <c r="J10" s="33" t="s">
        <v>49</v>
      </c>
      <c r="K10" s="33" t="s">
        <v>63</v>
      </c>
      <c r="L10" s="4">
        <f>IF(Formato!$C10&lt;&gt;"",MONTH(C10),"")</f>
        <v>10</v>
      </c>
      <c r="M10" s="5">
        <f>IF(Formato!$G10&lt;&gt;"",MONTH(G10),"")</f>
        <v>10</v>
      </c>
      <c r="P10" s="10"/>
    </row>
    <row r="11" spans="1:16" ht="15" customHeight="1">
      <c r="A11" s="43">
        <v>1408619</v>
      </c>
      <c r="B11" s="44" t="s">
        <v>72</v>
      </c>
      <c r="C11" s="45">
        <v>43739</v>
      </c>
      <c r="D11" s="42" t="s">
        <v>171</v>
      </c>
      <c r="E11" s="37" t="s">
        <v>23</v>
      </c>
      <c r="F11" s="37" t="s">
        <v>17</v>
      </c>
      <c r="G11" s="45">
        <v>43766</v>
      </c>
      <c r="H11" s="34" t="s">
        <v>62</v>
      </c>
      <c r="I11" s="33"/>
      <c r="J11" s="33" t="s">
        <v>49</v>
      </c>
      <c r="K11" s="33" t="s">
        <v>63</v>
      </c>
      <c r="L11" s="35">
        <f>IF(Formato!$C11&lt;&gt;"",MONTH(C11),"")</f>
        <v>10</v>
      </c>
      <c r="M11" s="36">
        <f>IF(Formato!$G11&lt;&gt;"",MONTH(G11),"")</f>
        <v>10</v>
      </c>
      <c r="P11" s="10"/>
    </row>
    <row r="12" spans="1:16" ht="15" customHeight="1">
      <c r="A12" s="43">
        <v>1415219</v>
      </c>
      <c r="B12" s="44" t="s">
        <v>73</v>
      </c>
      <c r="C12" s="45">
        <v>43739</v>
      </c>
      <c r="D12" s="41" t="s">
        <v>172</v>
      </c>
      <c r="E12" s="37" t="s">
        <v>23</v>
      </c>
      <c r="F12" s="37" t="s">
        <v>17</v>
      </c>
      <c r="G12" s="45">
        <v>43749</v>
      </c>
      <c r="H12" s="34" t="s">
        <v>62</v>
      </c>
      <c r="I12" s="33"/>
      <c r="J12" s="33" t="s">
        <v>49</v>
      </c>
      <c r="K12" s="33" t="s">
        <v>63</v>
      </c>
      <c r="L12" s="35">
        <f>IF(Formato!$C12&lt;&gt;"",MONTH(C12),"")</f>
        <v>10</v>
      </c>
      <c r="M12" s="36">
        <f>IF(Formato!$G12&lt;&gt;"",MONTH(G12),"")</f>
        <v>10</v>
      </c>
      <c r="P12" s="10"/>
    </row>
    <row r="13" spans="1:16" ht="12.75" customHeight="1">
      <c r="A13" s="43">
        <v>1421319</v>
      </c>
      <c r="B13" s="44" t="s">
        <v>74</v>
      </c>
      <c r="C13" s="45">
        <v>43739</v>
      </c>
      <c r="D13" s="41" t="s">
        <v>173</v>
      </c>
      <c r="E13" s="37" t="s">
        <v>23</v>
      </c>
      <c r="F13" s="37" t="s">
        <v>17</v>
      </c>
      <c r="G13" s="45">
        <v>43753</v>
      </c>
      <c r="H13" s="34" t="s">
        <v>62</v>
      </c>
      <c r="I13" s="33"/>
      <c r="J13" s="33" t="s">
        <v>49</v>
      </c>
      <c r="K13" s="33" t="s">
        <v>63</v>
      </c>
      <c r="L13" s="35">
        <f>IF(Formato!$C13&lt;&gt;"",MONTH(C13),"")</f>
        <v>10</v>
      </c>
      <c r="M13" s="36">
        <f>IF(Formato!$G13&lt;&gt;"",MONTH(G13),"")</f>
        <v>10</v>
      </c>
      <c r="P13" s="10"/>
    </row>
    <row r="14" spans="1:16" ht="14.25" customHeight="1">
      <c r="A14" s="43">
        <v>1424219</v>
      </c>
      <c r="B14" s="44" t="s">
        <v>75</v>
      </c>
      <c r="C14" s="45">
        <v>43740</v>
      </c>
      <c r="D14" s="41" t="s">
        <v>174</v>
      </c>
      <c r="E14" s="37" t="s">
        <v>23</v>
      </c>
      <c r="F14" s="37" t="s">
        <v>17</v>
      </c>
      <c r="G14" s="45">
        <v>43754</v>
      </c>
      <c r="H14" s="25" t="s">
        <v>62</v>
      </c>
      <c r="I14" s="33"/>
      <c r="J14" s="33" t="s">
        <v>49</v>
      </c>
      <c r="K14" s="33" t="s">
        <v>63</v>
      </c>
      <c r="L14" s="35">
        <f>IF(Formato!$C14&lt;&gt;"",MONTH(C14),"")</f>
        <v>10</v>
      </c>
      <c r="M14" s="36">
        <f>IF(Formato!$G14&lt;&gt;"",MONTH(G14),"")</f>
        <v>10</v>
      </c>
      <c r="P14" s="10"/>
    </row>
    <row r="15" spans="1:16" ht="13.5" customHeight="1">
      <c r="A15" s="43">
        <v>1426219</v>
      </c>
      <c r="B15" s="44" t="s">
        <v>72</v>
      </c>
      <c r="C15" s="45">
        <v>43740</v>
      </c>
      <c r="D15" s="41" t="s">
        <v>175</v>
      </c>
      <c r="E15" s="37" t="s">
        <v>23</v>
      </c>
      <c r="F15" s="37" t="s">
        <v>17</v>
      </c>
      <c r="G15" s="45">
        <v>43762</v>
      </c>
      <c r="H15" s="25" t="s">
        <v>62</v>
      </c>
      <c r="I15" s="33"/>
      <c r="J15" s="33" t="s">
        <v>49</v>
      </c>
      <c r="K15" s="33" t="s">
        <v>63</v>
      </c>
      <c r="L15" s="35">
        <f>IF(Formato!$C15&lt;&gt;"",MONTH(C15),"")</f>
        <v>10</v>
      </c>
      <c r="M15" s="36">
        <f>IF(Formato!$G15&lt;&gt;"",MONTH(G15),"")</f>
        <v>10</v>
      </c>
      <c r="P15" s="10"/>
    </row>
    <row r="16" spans="1:16" ht="14.25" customHeight="1">
      <c r="A16" s="43">
        <v>1426519</v>
      </c>
      <c r="B16" s="44" t="s">
        <v>76</v>
      </c>
      <c r="C16" s="45">
        <v>43740</v>
      </c>
      <c r="D16" s="41" t="s">
        <v>176</v>
      </c>
      <c r="E16" s="37" t="s">
        <v>23</v>
      </c>
      <c r="F16" s="37" t="s">
        <v>17</v>
      </c>
      <c r="G16" s="45">
        <v>43767</v>
      </c>
      <c r="H16" s="25" t="s">
        <v>62</v>
      </c>
      <c r="I16" s="33"/>
      <c r="J16" s="33" t="s">
        <v>49</v>
      </c>
      <c r="K16" s="33" t="s">
        <v>63</v>
      </c>
      <c r="L16" s="35">
        <f>IF(Formato!$C16&lt;&gt;"",MONTH(C16),"")</f>
        <v>10</v>
      </c>
      <c r="M16" s="36">
        <f>IF(Formato!$G16&lt;&gt;"",MONTH(G16),"")</f>
        <v>10</v>
      </c>
      <c r="P16" s="10"/>
    </row>
    <row r="17" spans="1:16" ht="17.25" customHeight="1">
      <c r="A17" s="43">
        <v>1434519</v>
      </c>
      <c r="B17" s="44" t="s">
        <v>77</v>
      </c>
      <c r="C17" s="45">
        <v>43740</v>
      </c>
      <c r="D17" s="41" t="s">
        <v>177</v>
      </c>
      <c r="E17" s="37" t="s">
        <v>23</v>
      </c>
      <c r="F17" s="37" t="s">
        <v>17</v>
      </c>
      <c r="G17" s="45">
        <v>43754</v>
      </c>
      <c r="H17" s="25" t="s">
        <v>62</v>
      </c>
      <c r="I17" s="33"/>
      <c r="J17" s="33" t="s">
        <v>49</v>
      </c>
      <c r="K17" s="39" t="s">
        <v>63</v>
      </c>
      <c r="L17" s="35">
        <f>IF(Formato!$C17&lt;&gt;"",MONTH(C17),"")</f>
        <v>10</v>
      </c>
      <c r="M17" s="36">
        <f>IF(Formato!$G17&lt;&gt;"",MONTH(G17),"")</f>
        <v>10</v>
      </c>
      <c r="P17" s="10"/>
    </row>
    <row r="18" spans="1:16" ht="16.5" customHeight="1">
      <c r="A18" s="43">
        <v>1434619</v>
      </c>
      <c r="B18" s="44" t="s">
        <v>77</v>
      </c>
      <c r="C18" s="45">
        <v>43740</v>
      </c>
      <c r="D18" s="41" t="s">
        <v>178</v>
      </c>
      <c r="E18" s="37" t="s">
        <v>23</v>
      </c>
      <c r="F18" s="37" t="s">
        <v>17</v>
      </c>
      <c r="G18" s="45">
        <v>43754</v>
      </c>
      <c r="H18" s="25" t="s">
        <v>62</v>
      </c>
      <c r="I18" s="33"/>
      <c r="J18" s="33" t="s">
        <v>49</v>
      </c>
      <c r="K18" s="39" t="s">
        <v>63</v>
      </c>
      <c r="L18" s="35">
        <f>IF(Formato!$C18&lt;&gt;"",MONTH(C18),"")</f>
        <v>10</v>
      </c>
      <c r="M18" s="36">
        <f>IF(Formato!$G18&lt;&gt;"",MONTH(G18),"")</f>
        <v>10</v>
      </c>
      <c r="P18" s="10"/>
    </row>
    <row r="19" spans="1:16" ht="15.75" customHeight="1">
      <c r="A19" s="43">
        <v>1438719</v>
      </c>
      <c r="B19" s="44" t="s">
        <v>78</v>
      </c>
      <c r="C19" s="45">
        <v>43741</v>
      </c>
      <c r="D19" s="41" t="s">
        <v>179</v>
      </c>
      <c r="E19" s="37" t="s">
        <v>23</v>
      </c>
      <c r="F19" s="37" t="s">
        <v>17</v>
      </c>
      <c r="G19" s="45">
        <v>43755</v>
      </c>
      <c r="H19" s="25" t="s">
        <v>62</v>
      </c>
      <c r="I19" s="33"/>
      <c r="J19" s="33" t="s">
        <v>49</v>
      </c>
      <c r="K19" s="39" t="s">
        <v>63</v>
      </c>
      <c r="L19" s="35">
        <f>IF(Formato!$C19&lt;&gt;"",MONTH(C19),"")</f>
        <v>10</v>
      </c>
      <c r="M19" s="36">
        <f>IF(Formato!$G19&lt;&gt;"",MONTH(G19),"")</f>
        <v>10</v>
      </c>
      <c r="P19" s="10"/>
    </row>
    <row r="20" spans="1:16" ht="18" customHeight="1">
      <c r="A20" s="43">
        <v>1442019</v>
      </c>
      <c r="B20" s="44" t="s">
        <v>79</v>
      </c>
      <c r="C20" s="45">
        <v>43741</v>
      </c>
      <c r="D20" s="41" t="s">
        <v>180</v>
      </c>
      <c r="E20" s="37" t="s">
        <v>23</v>
      </c>
      <c r="F20" s="37" t="s">
        <v>17</v>
      </c>
      <c r="G20" s="45">
        <v>43755</v>
      </c>
      <c r="H20" s="25" t="s">
        <v>62</v>
      </c>
      <c r="I20" s="33"/>
      <c r="J20" s="33" t="s">
        <v>49</v>
      </c>
      <c r="K20" s="39" t="s">
        <v>63</v>
      </c>
      <c r="L20" s="35">
        <f>IF(Formato!$C20&lt;&gt;"",MONTH(C20),"")</f>
        <v>10</v>
      </c>
      <c r="M20" s="36">
        <f>IF(Formato!$G20&lt;&gt;"",MONTH(G20),"")</f>
        <v>10</v>
      </c>
      <c r="P20" s="10"/>
    </row>
    <row r="21" spans="1:16" ht="16.5" customHeight="1">
      <c r="A21" s="43">
        <v>1442219</v>
      </c>
      <c r="B21" s="44" t="s">
        <v>80</v>
      </c>
      <c r="C21" s="45">
        <v>43741</v>
      </c>
      <c r="D21" s="41" t="s">
        <v>181</v>
      </c>
      <c r="E21" s="37" t="s">
        <v>23</v>
      </c>
      <c r="F21" s="37" t="s">
        <v>17</v>
      </c>
      <c r="G21" s="45">
        <v>43749</v>
      </c>
      <c r="H21" s="25" t="s">
        <v>62</v>
      </c>
      <c r="I21" s="33"/>
      <c r="J21" s="33" t="s">
        <v>49</v>
      </c>
      <c r="K21" s="39" t="s">
        <v>63</v>
      </c>
      <c r="L21" s="35">
        <f>IF(Formato!$C21&lt;&gt;"",MONTH(C21),"")</f>
        <v>10</v>
      </c>
      <c r="M21" s="36">
        <f>IF(Formato!$G21&lt;&gt;"",MONTH(G21),"")</f>
        <v>10</v>
      </c>
      <c r="P21" s="10"/>
    </row>
    <row r="22" spans="1:16" ht="26.25" customHeight="1">
      <c r="A22" s="43">
        <v>1442319</v>
      </c>
      <c r="B22" s="44" t="s">
        <v>80</v>
      </c>
      <c r="C22" s="45">
        <v>43741</v>
      </c>
      <c r="D22" s="41" t="s">
        <v>182</v>
      </c>
      <c r="E22" s="37" t="s">
        <v>23</v>
      </c>
      <c r="F22" s="37" t="s">
        <v>17</v>
      </c>
      <c r="G22" s="45">
        <v>43755</v>
      </c>
      <c r="H22" s="34" t="s">
        <v>62</v>
      </c>
      <c r="I22" s="33"/>
      <c r="J22" s="33" t="s">
        <v>49</v>
      </c>
      <c r="K22" s="33" t="s">
        <v>63</v>
      </c>
      <c r="L22" s="35">
        <f>IF(Formato!$C22&lt;&gt;"",MONTH(C22),"")</f>
        <v>10</v>
      </c>
      <c r="M22" s="36">
        <f>IF(Formato!$G22&lt;&gt;"",MONTH(G22),"")</f>
        <v>10</v>
      </c>
      <c r="P22" s="10"/>
    </row>
    <row r="23" spans="1:16" ht="24.75" customHeight="1">
      <c r="A23" s="43">
        <v>1442419</v>
      </c>
      <c r="B23" s="44" t="s">
        <v>64</v>
      </c>
      <c r="C23" s="45">
        <v>43741</v>
      </c>
      <c r="D23" s="41" t="s">
        <v>183</v>
      </c>
      <c r="E23" s="37" t="s">
        <v>23</v>
      </c>
      <c r="F23" s="37" t="s">
        <v>17</v>
      </c>
      <c r="G23" s="45">
        <v>43769</v>
      </c>
      <c r="H23" s="25" t="s">
        <v>62</v>
      </c>
      <c r="I23" s="33"/>
      <c r="J23" s="33" t="s">
        <v>49</v>
      </c>
      <c r="K23" s="33" t="s">
        <v>63</v>
      </c>
      <c r="L23" s="35">
        <f>IF(Formato!$C23&lt;&gt;"",MONTH(C23),"")</f>
        <v>10</v>
      </c>
      <c r="M23" s="36">
        <f>IF(Formato!$G23&lt;&gt;"",MONTH(G23),"")</f>
        <v>10</v>
      </c>
      <c r="P23" s="10"/>
    </row>
    <row r="24" spans="1:16" ht="24.75" customHeight="1">
      <c r="A24" s="43">
        <v>1442519</v>
      </c>
      <c r="B24" s="44" t="s">
        <v>64</v>
      </c>
      <c r="C24" s="45">
        <v>43741</v>
      </c>
      <c r="D24" s="41" t="s">
        <v>184</v>
      </c>
      <c r="E24" s="37" t="s">
        <v>23</v>
      </c>
      <c r="F24" s="37" t="s">
        <v>17</v>
      </c>
      <c r="G24" s="45">
        <v>43768</v>
      </c>
      <c r="H24" s="34" t="s">
        <v>62</v>
      </c>
      <c r="I24" s="33"/>
      <c r="J24" s="33" t="s">
        <v>49</v>
      </c>
      <c r="K24" s="33" t="s">
        <v>63</v>
      </c>
      <c r="L24" s="35">
        <f>IF(Formato!$C24&lt;&gt;"",MONTH(C24),"")</f>
        <v>10</v>
      </c>
      <c r="M24" s="36">
        <f>IF(Formato!$G24&lt;&gt;"",MONTH(G24),"")</f>
        <v>10</v>
      </c>
      <c r="P24" s="10"/>
    </row>
    <row r="25" spans="1:16" ht="22.5" customHeight="1">
      <c r="A25" s="43">
        <v>1442619</v>
      </c>
      <c r="B25" s="44" t="s">
        <v>64</v>
      </c>
      <c r="C25" s="45">
        <v>43741</v>
      </c>
      <c r="D25" s="41" t="s">
        <v>185</v>
      </c>
      <c r="E25" s="37" t="s">
        <v>23</v>
      </c>
      <c r="F25" s="37" t="s">
        <v>17</v>
      </c>
      <c r="G25" s="45">
        <v>43768</v>
      </c>
      <c r="H25" s="25" t="s">
        <v>62</v>
      </c>
      <c r="I25" s="33"/>
      <c r="J25" s="33" t="s">
        <v>49</v>
      </c>
      <c r="K25" s="33" t="s">
        <v>63</v>
      </c>
      <c r="L25" s="35">
        <f>IF(Formato!$C25&lt;&gt;"",MONTH(C25),"")</f>
        <v>10</v>
      </c>
      <c r="M25" s="36">
        <f>IF(Formato!$G25&lt;&gt;"",MONTH(G25),"")</f>
        <v>10</v>
      </c>
      <c r="P25" s="10"/>
    </row>
    <row r="26" spans="1:16" ht="24" customHeight="1">
      <c r="A26" s="43">
        <v>1442819</v>
      </c>
      <c r="B26" s="44" t="s">
        <v>64</v>
      </c>
      <c r="C26" s="45">
        <v>43741</v>
      </c>
      <c r="D26" s="41" t="s">
        <v>186</v>
      </c>
      <c r="E26" s="37" t="s">
        <v>23</v>
      </c>
      <c r="F26" s="37" t="s">
        <v>17</v>
      </c>
      <c r="G26" s="45">
        <v>43768</v>
      </c>
      <c r="H26" s="25" t="s">
        <v>62</v>
      </c>
      <c r="I26" s="33"/>
      <c r="J26" s="33" t="s">
        <v>49</v>
      </c>
      <c r="K26" s="33" t="s">
        <v>63</v>
      </c>
      <c r="L26" s="35">
        <f>IF(Formato!$C26&lt;&gt;"",MONTH(C26),"")</f>
        <v>10</v>
      </c>
      <c r="M26" s="36">
        <f>IF(Formato!$G26&lt;&gt;"",MONTH(G26),"")</f>
        <v>10</v>
      </c>
      <c r="P26" s="10"/>
    </row>
    <row r="27" spans="1:16" ht="27" customHeight="1">
      <c r="A27" s="43">
        <v>1442919</v>
      </c>
      <c r="B27" s="44" t="s">
        <v>81</v>
      </c>
      <c r="C27" s="45">
        <v>43741</v>
      </c>
      <c r="D27" s="42" t="s">
        <v>187</v>
      </c>
      <c r="E27" s="37" t="s">
        <v>23</v>
      </c>
      <c r="F27" s="37" t="s">
        <v>17</v>
      </c>
      <c r="G27" s="45">
        <v>43755</v>
      </c>
      <c r="H27" s="25" t="s">
        <v>62</v>
      </c>
      <c r="I27" s="33"/>
      <c r="J27" s="33" t="s">
        <v>49</v>
      </c>
      <c r="K27" s="39" t="s">
        <v>63</v>
      </c>
      <c r="L27" s="35">
        <f>IF(Formato!$C27&lt;&gt;"",MONTH(C27),"")</f>
        <v>10</v>
      </c>
      <c r="M27" s="36">
        <f>IF(Formato!$G27&lt;&gt;"",MONTH(G27),"")</f>
        <v>10</v>
      </c>
      <c r="P27" s="10"/>
    </row>
    <row r="28" spans="1:16" ht="23.25" customHeight="1">
      <c r="A28" s="43">
        <v>1443019</v>
      </c>
      <c r="B28" s="44" t="s">
        <v>64</v>
      </c>
      <c r="C28" s="45">
        <v>43741</v>
      </c>
      <c r="D28" s="41" t="s">
        <v>188</v>
      </c>
      <c r="E28" s="37" t="s">
        <v>23</v>
      </c>
      <c r="F28" s="37" t="s">
        <v>17</v>
      </c>
      <c r="G28" s="45">
        <v>43768</v>
      </c>
      <c r="H28" s="25" t="s">
        <v>62</v>
      </c>
      <c r="I28" s="33"/>
      <c r="J28" s="33" t="s">
        <v>49</v>
      </c>
      <c r="K28" s="39" t="s">
        <v>63</v>
      </c>
      <c r="L28" s="35">
        <f>IF(Formato!$C28&lt;&gt;"",MONTH(C28),"")</f>
        <v>10</v>
      </c>
      <c r="M28" s="36">
        <f>IF(Formato!$G28&lt;&gt;"",MONTH(G28),"")</f>
        <v>10</v>
      </c>
      <c r="P28" s="10"/>
    </row>
    <row r="29" spans="1:16" ht="27" customHeight="1">
      <c r="A29" s="43">
        <v>1443119</v>
      </c>
      <c r="B29" s="44" t="s">
        <v>64</v>
      </c>
      <c r="C29" s="45">
        <v>43741</v>
      </c>
      <c r="D29" s="41" t="s">
        <v>189</v>
      </c>
      <c r="E29" s="37" t="s">
        <v>23</v>
      </c>
      <c r="F29" s="37" t="s">
        <v>17</v>
      </c>
      <c r="G29" s="45">
        <v>43768</v>
      </c>
      <c r="H29" s="25" t="s">
        <v>62</v>
      </c>
      <c r="I29" s="33"/>
      <c r="J29" s="33" t="s">
        <v>49</v>
      </c>
      <c r="K29" s="39" t="s">
        <v>63</v>
      </c>
      <c r="L29" s="35">
        <f>IF(Formato!$C29&lt;&gt;"",MONTH(C29),"")</f>
        <v>10</v>
      </c>
      <c r="M29" s="36">
        <f>IF(Formato!$G29&lt;&gt;"",MONTH(G29),"")</f>
        <v>10</v>
      </c>
      <c r="P29" s="10"/>
    </row>
    <row r="30" spans="1:16" ht="26.25" customHeight="1">
      <c r="A30" s="43">
        <v>1443219</v>
      </c>
      <c r="B30" s="44" t="s">
        <v>64</v>
      </c>
      <c r="C30" s="45">
        <v>43741</v>
      </c>
      <c r="D30" s="41" t="s">
        <v>190</v>
      </c>
      <c r="E30" s="37" t="s">
        <v>23</v>
      </c>
      <c r="F30" s="37" t="s">
        <v>17</v>
      </c>
      <c r="G30" s="45">
        <v>43768</v>
      </c>
      <c r="H30" s="25" t="s">
        <v>62</v>
      </c>
      <c r="I30" s="33"/>
      <c r="J30" s="33" t="s">
        <v>49</v>
      </c>
      <c r="K30" s="39" t="s">
        <v>63</v>
      </c>
      <c r="L30" s="35">
        <f>IF(Formato!$C30&lt;&gt;"",MONTH(C30),"")</f>
        <v>10</v>
      </c>
      <c r="M30" s="36">
        <f>IF(Formato!$G30&lt;&gt;"",MONTH(G30),"")</f>
        <v>10</v>
      </c>
      <c r="P30" s="10"/>
    </row>
    <row r="31" spans="1:16" ht="25.5" customHeight="1">
      <c r="A31" s="43">
        <v>1443319</v>
      </c>
      <c r="B31" s="44" t="s">
        <v>64</v>
      </c>
      <c r="C31" s="45">
        <v>43741</v>
      </c>
      <c r="D31" s="41" t="s">
        <v>191</v>
      </c>
      <c r="E31" s="37" t="s">
        <v>23</v>
      </c>
      <c r="F31" s="37" t="s">
        <v>17</v>
      </c>
      <c r="G31" s="45">
        <v>43768</v>
      </c>
      <c r="H31" s="25" t="s">
        <v>62</v>
      </c>
      <c r="I31" s="33"/>
      <c r="J31" s="33" t="s">
        <v>49</v>
      </c>
      <c r="K31" s="39" t="s">
        <v>63</v>
      </c>
      <c r="L31" s="35">
        <f>IF(Formato!$C31&lt;&gt;"",MONTH(C31),"")</f>
        <v>10</v>
      </c>
      <c r="M31" s="36">
        <f>IF(Formato!$G31&lt;&gt;"",MONTH(G31),"")</f>
        <v>10</v>
      </c>
      <c r="P31" s="10"/>
    </row>
    <row r="32" spans="1:16" ht="22.5" customHeight="1">
      <c r="A32" s="43">
        <v>1443419</v>
      </c>
      <c r="B32" s="44" t="s">
        <v>64</v>
      </c>
      <c r="C32" s="45">
        <v>43741</v>
      </c>
      <c r="D32" s="41" t="s">
        <v>192</v>
      </c>
      <c r="E32" s="37" t="s">
        <v>23</v>
      </c>
      <c r="F32" s="37" t="s">
        <v>17</v>
      </c>
      <c r="G32" s="45">
        <v>43768</v>
      </c>
      <c r="H32" s="25" t="s">
        <v>62</v>
      </c>
      <c r="I32" s="33"/>
      <c r="J32" s="33" t="s">
        <v>49</v>
      </c>
      <c r="K32" s="39" t="s">
        <v>63</v>
      </c>
      <c r="L32" s="35">
        <f>IF(Formato!$C32&lt;&gt;"",MONTH(C32),"")</f>
        <v>10</v>
      </c>
      <c r="M32" s="36">
        <f>IF(Formato!$G32&lt;&gt;"",MONTH(G32),"")</f>
        <v>10</v>
      </c>
      <c r="P32" s="10"/>
    </row>
    <row r="33" spans="1:16" ht="24" customHeight="1">
      <c r="A33" s="43">
        <v>1443519</v>
      </c>
      <c r="B33" s="44" t="s">
        <v>64</v>
      </c>
      <c r="C33" s="45">
        <v>43741</v>
      </c>
      <c r="D33" s="41" t="s">
        <v>193</v>
      </c>
      <c r="E33" s="37" t="s">
        <v>23</v>
      </c>
      <c r="F33" s="37" t="s">
        <v>17</v>
      </c>
      <c r="G33" s="45">
        <v>43768</v>
      </c>
      <c r="H33" s="25" t="s">
        <v>62</v>
      </c>
      <c r="I33" s="33"/>
      <c r="J33" s="33" t="s">
        <v>49</v>
      </c>
      <c r="K33" s="39" t="s">
        <v>63</v>
      </c>
      <c r="L33" s="35">
        <f>IF(Formato!$C33&lt;&gt;"",MONTH(C33),"")</f>
        <v>10</v>
      </c>
      <c r="M33" s="36">
        <f>IF(Formato!$G33&lt;&gt;"",MONTH(G33),"")</f>
        <v>10</v>
      </c>
      <c r="P33" s="10"/>
    </row>
    <row r="34" spans="1:16" ht="23.25" customHeight="1">
      <c r="A34" s="43">
        <v>1443619</v>
      </c>
      <c r="B34" s="44" t="s">
        <v>64</v>
      </c>
      <c r="C34" s="45">
        <v>43741</v>
      </c>
      <c r="D34" s="41" t="s">
        <v>194</v>
      </c>
      <c r="E34" s="37" t="s">
        <v>23</v>
      </c>
      <c r="F34" s="37" t="s">
        <v>17</v>
      </c>
      <c r="G34" s="45">
        <v>43768</v>
      </c>
      <c r="H34" s="25" t="s">
        <v>62</v>
      </c>
      <c r="I34" s="33"/>
      <c r="J34" s="33" t="s">
        <v>49</v>
      </c>
      <c r="K34" s="39" t="s">
        <v>63</v>
      </c>
      <c r="L34" s="35">
        <f>IF(Formato!$C34&lt;&gt;"",MONTH(C34),"")</f>
        <v>10</v>
      </c>
      <c r="M34" s="36">
        <f>IF(Formato!$G34&lt;&gt;"",MONTH(G34),"")</f>
        <v>10</v>
      </c>
      <c r="P34" s="10"/>
    </row>
    <row r="35" spans="1:16" ht="23.25" customHeight="1">
      <c r="A35" s="43">
        <v>1443719</v>
      </c>
      <c r="B35" s="44" t="s">
        <v>64</v>
      </c>
      <c r="C35" s="45">
        <v>43741</v>
      </c>
      <c r="D35" s="41" t="s">
        <v>195</v>
      </c>
      <c r="E35" s="37" t="s">
        <v>23</v>
      </c>
      <c r="F35" s="37" t="s">
        <v>17</v>
      </c>
      <c r="G35" s="45">
        <v>43768</v>
      </c>
      <c r="H35" s="25" t="s">
        <v>62</v>
      </c>
      <c r="I35" s="33"/>
      <c r="J35" s="33" t="s">
        <v>49</v>
      </c>
      <c r="K35" s="39" t="s">
        <v>63</v>
      </c>
      <c r="L35" s="35">
        <f>IF(Formato!$C35&lt;&gt;"",MONTH(C35),"")</f>
        <v>10</v>
      </c>
      <c r="M35" s="36">
        <f>IF(Formato!$G35&lt;&gt;"",MONTH(G35),"")</f>
        <v>10</v>
      </c>
      <c r="P35" s="10"/>
    </row>
    <row r="36" spans="1:16" ht="29.25" customHeight="1">
      <c r="A36" s="43">
        <v>1443819</v>
      </c>
      <c r="B36" s="44" t="s">
        <v>64</v>
      </c>
      <c r="C36" s="45">
        <v>43741</v>
      </c>
      <c r="D36" s="41" t="s">
        <v>196</v>
      </c>
      <c r="E36" s="37" t="s">
        <v>23</v>
      </c>
      <c r="F36" s="37" t="s">
        <v>17</v>
      </c>
      <c r="G36" s="45">
        <v>43768</v>
      </c>
      <c r="H36" s="25" t="s">
        <v>62</v>
      </c>
      <c r="I36" s="33"/>
      <c r="J36" s="33" t="s">
        <v>49</v>
      </c>
      <c r="K36" s="39" t="s">
        <v>63</v>
      </c>
      <c r="L36" s="35">
        <f>IF(Formato!$C36&lt;&gt;"",MONTH(C36),"")</f>
        <v>10</v>
      </c>
      <c r="M36" s="36">
        <f>IF(Formato!$G36&lt;&gt;"",MONTH(G36),"")</f>
        <v>10</v>
      </c>
      <c r="P36" s="10"/>
    </row>
    <row r="37" spans="1:16" ht="25.5" customHeight="1">
      <c r="A37" s="43">
        <v>1443919</v>
      </c>
      <c r="B37" s="44" t="s">
        <v>64</v>
      </c>
      <c r="C37" s="45">
        <v>43741</v>
      </c>
      <c r="D37" s="41" t="s">
        <v>197</v>
      </c>
      <c r="E37" s="37" t="s">
        <v>23</v>
      </c>
      <c r="F37" s="37" t="s">
        <v>17</v>
      </c>
      <c r="G37" s="45">
        <v>43768</v>
      </c>
      <c r="H37" s="34" t="s">
        <v>62</v>
      </c>
      <c r="I37" s="33"/>
      <c r="J37" s="33" t="s">
        <v>49</v>
      </c>
      <c r="K37" s="33" t="s">
        <v>63</v>
      </c>
      <c r="L37" s="35">
        <f>IF(Formato!$C37&lt;&gt;"",MONTH(C37),"")</f>
        <v>10</v>
      </c>
      <c r="M37" s="36">
        <f>IF(Formato!$G37&lt;&gt;"",MONTH(G37),"")</f>
        <v>10</v>
      </c>
      <c r="P37" s="10"/>
    </row>
    <row r="38" spans="1:16" ht="24.75" customHeight="1">
      <c r="A38" s="43">
        <v>1444019</v>
      </c>
      <c r="B38" s="44" t="s">
        <v>64</v>
      </c>
      <c r="C38" s="45">
        <v>43741</v>
      </c>
      <c r="D38" s="41" t="s">
        <v>198</v>
      </c>
      <c r="E38" s="37" t="s">
        <v>23</v>
      </c>
      <c r="F38" s="37" t="s">
        <v>17</v>
      </c>
      <c r="G38" s="45">
        <v>43768</v>
      </c>
      <c r="H38" s="34" t="s">
        <v>62</v>
      </c>
      <c r="I38" s="33"/>
      <c r="J38" s="33" t="s">
        <v>49</v>
      </c>
      <c r="K38" s="33" t="s">
        <v>63</v>
      </c>
      <c r="L38" s="35">
        <f>IF(Formato!$C38&lt;&gt;"",MONTH(C38),"")</f>
        <v>10</v>
      </c>
      <c r="M38" s="36">
        <f>IF(Formato!$G38&lt;&gt;"",MONTH(G38),"")</f>
        <v>10</v>
      </c>
      <c r="P38" s="10"/>
    </row>
    <row r="39" spans="1:16" ht="24.75" customHeight="1">
      <c r="A39" s="43">
        <v>1444119</v>
      </c>
      <c r="B39" s="44" t="s">
        <v>64</v>
      </c>
      <c r="C39" s="45">
        <v>43741</v>
      </c>
      <c r="D39" s="41" t="s">
        <v>199</v>
      </c>
      <c r="E39" s="37" t="s">
        <v>23</v>
      </c>
      <c r="F39" s="37" t="s">
        <v>17</v>
      </c>
      <c r="G39" s="45">
        <v>43768</v>
      </c>
      <c r="H39" s="25" t="s">
        <v>62</v>
      </c>
      <c r="I39" s="33"/>
      <c r="J39" s="33" t="s">
        <v>49</v>
      </c>
      <c r="K39" s="39" t="s">
        <v>63</v>
      </c>
      <c r="L39" s="35">
        <f>IF(Formato!$C39&lt;&gt;"",MONTH(C39),"")</f>
        <v>10</v>
      </c>
      <c r="M39" s="36">
        <f>IF(Formato!$G39&lt;&gt;"",MONTH(G39),"")</f>
        <v>10</v>
      </c>
      <c r="P39" s="10"/>
    </row>
    <row r="40" spans="1:16" ht="13.5" customHeight="1">
      <c r="A40" s="43">
        <v>1444219</v>
      </c>
      <c r="B40" s="44" t="s">
        <v>64</v>
      </c>
      <c r="C40" s="45">
        <v>43741</v>
      </c>
      <c r="D40" s="41" t="s">
        <v>200</v>
      </c>
      <c r="E40" s="37" t="s">
        <v>23</v>
      </c>
      <c r="F40" s="37" t="s">
        <v>17</v>
      </c>
      <c r="G40" s="45">
        <v>43768</v>
      </c>
      <c r="H40" s="25" t="s">
        <v>62</v>
      </c>
      <c r="I40" s="33"/>
      <c r="J40" s="33" t="s">
        <v>49</v>
      </c>
      <c r="K40" s="39" t="s">
        <v>63</v>
      </c>
      <c r="L40" s="35">
        <f>IF(Formato!$C40&lt;&gt;"",MONTH(C40),"")</f>
        <v>10</v>
      </c>
      <c r="M40" s="36">
        <f>IF(Formato!$G40&lt;&gt;"",MONTH(G40),"")</f>
        <v>10</v>
      </c>
      <c r="P40" s="10"/>
    </row>
    <row r="41" spans="1:16" ht="13.5" customHeight="1">
      <c r="A41" s="43">
        <v>1444319</v>
      </c>
      <c r="B41" s="44" t="s">
        <v>64</v>
      </c>
      <c r="C41" s="45">
        <v>43741</v>
      </c>
      <c r="D41" s="41" t="s">
        <v>201</v>
      </c>
      <c r="E41" s="37" t="s">
        <v>23</v>
      </c>
      <c r="F41" s="37" t="s">
        <v>17</v>
      </c>
      <c r="G41" s="45">
        <v>43768</v>
      </c>
      <c r="H41" s="25" t="s">
        <v>62</v>
      </c>
      <c r="I41" s="33"/>
      <c r="J41" s="33" t="s">
        <v>49</v>
      </c>
      <c r="K41" s="39" t="s">
        <v>63</v>
      </c>
      <c r="L41" s="35">
        <f>IF(Formato!$C41&lt;&gt;"",MONTH(C41),"")</f>
        <v>10</v>
      </c>
      <c r="M41" s="36">
        <f>IF(Formato!$G41&lt;&gt;"",MONTH(G41),"")</f>
        <v>10</v>
      </c>
      <c r="P41" s="10"/>
    </row>
    <row r="42" spans="1:16" ht="16.5" customHeight="1">
      <c r="A42" s="43">
        <v>1444419</v>
      </c>
      <c r="B42" s="44" t="s">
        <v>64</v>
      </c>
      <c r="C42" s="45">
        <v>43741</v>
      </c>
      <c r="D42" s="41" t="s">
        <v>202</v>
      </c>
      <c r="E42" s="37" t="s">
        <v>23</v>
      </c>
      <c r="F42" s="37" t="s">
        <v>17</v>
      </c>
      <c r="G42" s="45">
        <v>43768</v>
      </c>
      <c r="H42" s="25" t="s">
        <v>62</v>
      </c>
      <c r="I42" s="33"/>
      <c r="J42" s="33" t="s">
        <v>49</v>
      </c>
      <c r="K42" s="39" t="s">
        <v>63</v>
      </c>
      <c r="L42" s="35">
        <f>IF(Formato!$C42&lt;&gt;"",MONTH(C42),"")</f>
        <v>10</v>
      </c>
      <c r="M42" s="36">
        <f>IF(Formato!$G42&lt;&gt;"",MONTH(G42),"")</f>
        <v>10</v>
      </c>
      <c r="P42" s="10"/>
    </row>
    <row r="43" spans="1:16" ht="13.5" customHeight="1">
      <c r="A43" s="43">
        <v>1444519</v>
      </c>
      <c r="B43" s="44" t="s">
        <v>64</v>
      </c>
      <c r="C43" s="45">
        <v>43741</v>
      </c>
      <c r="D43" s="41" t="s">
        <v>203</v>
      </c>
      <c r="E43" s="37" t="s">
        <v>23</v>
      </c>
      <c r="F43" s="37" t="s">
        <v>17</v>
      </c>
      <c r="G43" s="45">
        <v>43768</v>
      </c>
      <c r="H43" s="34" t="s">
        <v>62</v>
      </c>
      <c r="I43" s="33"/>
      <c r="J43" s="33" t="s">
        <v>49</v>
      </c>
      <c r="K43" s="33" t="s">
        <v>63</v>
      </c>
      <c r="L43" s="35">
        <f>IF(Formato!$C43&lt;&gt;"",MONTH(C43),"")</f>
        <v>10</v>
      </c>
      <c r="M43" s="36">
        <f>IF(Formato!$G43&lt;&gt;"",MONTH(G43),"")</f>
        <v>10</v>
      </c>
      <c r="P43" s="10"/>
    </row>
    <row r="44" spans="1:16" ht="15.75" customHeight="1">
      <c r="A44" s="43">
        <v>1444619</v>
      </c>
      <c r="B44" s="44" t="s">
        <v>64</v>
      </c>
      <c r="C44" s="45">
        <v>43741</v>
      </c>
      <c r="D44" s="41" t="s">
        <v>204</v>
      </c>
      <c r="E44" s="37" t="s">
        <v>23</v>
      </c>
      <c r="F44" s="37" t="s">
        <v>17</v>
      </c>
      <c r="G44" s="45">
        <v>43768</v>
      </c>
      <c r="H44" s="34" t="s">
        <v>62</v>
      </c>
      <c r="I44" s="33"/>
      <c r="J44" s="33" t="s">
        <v>49</v>
      </c>
      <c r="K44" s="33" t="s">
        <v>63</v>
      </c>
      <c r="L44" s="35">
        <f>IF(Formato!$C44&lt;&gt;"",MONTH(C44),"")</f>
        <v>10</v>
      </c>
      <c r="M44" s="36">
        <f>IF(Formato!$G44&lt;&gt;"",MONTH(G44),"")</f>
        <v>10</v>
      </c>
      <c r="P44" s="10"/>
    </row>
    <row r="45" spans="1:16" ht="12" customHeight="1">
      <c r="A45" s="43">
        <v>1444719</v>
      </c>
      <c r="B45" s="44" t="s">
        <v>64</v>
      </c>
      <c r="C45" s="45">
        <v>43741</v>
      </c>
      <c r="D45" s="41" t="s">
        <v>205</v>
      </c>
      <c r="E45" s="37" t="s">
        <v>23</v>
      </c>
      <c r="F45" s="37" t="s">
        <v>17</v>
      </c>
      <c r="G45" s="45">
        <v>43768</v>
      </c>
      <c r="H45" s="34" t="s">
        <v>62</v>
      </c>
      <c r="I45" s="33"/>
      <c r="J45" s="33" t="s">
        <v>49</v>
      </c>
      <c r="K45" s="33" t="s">
        <v>63</v>
      </c>
      <c r="L45" s="35">
        <f>IF(Formato!$C45&lt;&gt;"",MONTH(C45),"")</f>
        <v>10</v>
      </c>
      <c r="M45" s="36">
        <f>IF(Formato!$G45&lt;&gt;"",MONTH(G45),"")</f>
        <v>10</v>
      </c>
      <c r="P45" s="10"/>
    </row>
    <row r="46" spans="1:16" ht="15.75" customHeight="1">
      <c r="A46" s="43">
        <v>1444819</v>
      </c>
      <c r="B46" s="44" t="s">
        <v>64</v>
      </c>
      <c r="C46" s="45">
        <v>43741</v>
      </c>
      <c r="D46" s="41" t="s">
        <v>206</v>
      </c>
      <c r="E46" s="37" t="s">
        <v>23</v>
      </c>
      <c r="F46" s="37" t="s">
        <v>17</v>
      </c>
      <c r="G46" s="45">
        <v>43768</v>
      </c>
      <c r="H46" s="25" t="s">
        <v>62</v>
      </c>
      <c r="I46" s="33"/>
      <c r="J46" s="33" t="s">
        <v>49</v>
      </c>
      <c r="K46" s="39" t="s">
        <v>63</v>
      </c>
      <c r="L46" s="35">
        <f>IF(Formato!$C46&lt;&gt;"",MONTH(C46),"")</f>
        <v>10</v>
      </c>
      <c r="M46" s="36">
        <f>IF(Formato!$G46&lt;&gt;"",MONTH(G46),"")</f>
        <v>10</v>
      </c>
      <c r="P46" s="10"/>
    </row>
    <row r="47" spans="1:16" ht="15" customHeight="1">
      <c r="A47" s="43">
        <v>1444919</v>
      </c>
      <c r="B47" s="44" t="s">
        <v>64</v>
      </c>
      <c r="C47" s="45">
        <v>43741</v>
      </c>
      <c r="D47" s="41" t="s">
        <v>207</v>
      </c>
      <c r="E47" s="37" t="s">
        <v>23</v>
      </c>
      <c r="F47" s="37" t="s">
        <v>17</v>
      </c>
      <c r="G47" s="45">
        <v>43768</v>
      </c>
      <c r="H47" s="34" t="s">
        <v>62</v>
      </c>
      <c r="I47" s="33"/>
      <c r="J47" s="33" t="s">
        <v>49</v>
      </c>
      <c r="K47" s="33" t="s">
        <v>63</v>
      </c>
      <c r="L47" s="35">
        <f>IF(Formato!$C47&lt;&gt;"",MONTH(C47),"")</f>
        <v>10</v>
      </c>
      <c r="M47" s="36">
        <f>IF(Formato!$G47&lt;&gt;"",MONTH(G47),"")</f>
        <v>10</v>
      </c>
      <c r="P47" s="10"/>
    </row>
    <row r="48" spans="1:16" ht="25.5" customHeight="1">
      <c r="A48" s="43">
        <v>1445019</v>
      </c>
      <c r="B48" s="44" t="s">
        <v>64</v>
      </c>
      <c r="C48" s="45">
        <v>43741</v>
      </c>
      <c r="D48" s="41" t="s">
        <v>208</v>
      </c>
      <c r="E48" s="37" t="s">
        <v>23</v>
      </c>
      <c r="F48" s="37" t="s">
        <v>17</v>
      </c>
      <c r="G48" s="45">
        <v>43768</v>
      </c>
      <c r="H48" s="25" t="s">
        <v>62</v>
      </c>
      <c r="I48" s="33"/>
      <c r="J48" s="33" t="s">
        <v>49</v>
      </c>
      <c r="K48" s="39" t="s">
        <v>63</v>
      </c>
      <c r="L48" s="35">
        <f>IF(Formato!$C48&lt;&gt;"",MONTH(C48),"")</f>
        <v>10</v>
      </c>
      <c r="M48" s="36">
        <f>IF(Formato!$G48&lt;&gt;"",MONTH(G48),"")</f>
        <v>10</v>
      </c>
      <c r="P48" s="10"/>
    </row>
    <row r="49" spans="1:16" ht="21.75" customHeight="1">
      <c r="A49" s="43">
        <v>1445119</v>
      </c>
      <c r="B49" s="44" t="s">
        <v>64</v>
      </c>
      <c r="C49" s="45">
        <v>43741</v>
      </c>
      <c r="D49" s="41" t="s">
        <v>209</v>
      </c>
      <c r="E49" s="37" t="s">
        <v>23</v>
      </c>
      <c r="F49" s="37" t="s">
        <v>17</v>
      </c>
      <c r="G49" s="45">
        <v>43768</v>
      </c>
      <c r="H49" s="25" t="s">
        <v>62</v>
      </c>
      <c r="I49" s="33"/>
      <c r="J49" s="33" t="s">
        <v>49</v>
      </c>
      <c r="K49" s="39" t="s">
        <v>63</v>
      </c>
      <c r="L49" s="35">
        <f>IF(Formato!$C49&lt;&gt;"",MONTH(C49),"")</f>
        <v>10</v>
      </c>
      <c r="M49" s="36">
        <f>IF(Formato!$G49&lt;&gt;"",MONTH(G49),"")</f>
        <v>10</v>
      </c>
      <c r="P49" s="10"/>
    </row>
    <row r="50" spans="1:16" ht="17.25" customHeight="1">
      <c r="A50" s="43">
        <v>1445219</v>
      </c>
      <c r="B50" s="44" t="s">
        <v>64</v>
      </c>
      <c r="C50" s="45">
        <v>43741</v>
      </c>
      <c r="D50" s="41" t="s">
        <v>210</v>
      </c>
      <c r="E50" s="37" t="s">
        <v>23</v>
      </c>
      <c r="F50" s="37" t="s">
        <v>17</v>
      </c>
      <c r="G50" s="45">
        <v>43768</v>
      </c>
      <c r="H50" s="25" t="s">
        <v>62</v>
      </c>
      <c r="I50" s="33"/>
      <c r="J50" s="33" t="s">
        <v>49</v>
      </c>
      <c r="K50" s="39" t="s">
        <v>63</v>
      </c>
      <c r="L50" s="35">
        <f>IF(Formato!$C50&lt;&gt;"",MONTH(C50),"")</f>
        <v>10</v>
      </c>
      <c r="M50" s="36">
        <f>IF(Formato!$G50&lt;&gt;"",MONTH(G50),"")</f>
        <v>10</v>
      </c>
      <c r="P50" s="10"/>
    </row>
    <row r="51" spans="1:16" ht="25.5" customHeight="1">
      <c r="A51" s="43">
        <v>1445319</v>
      </c>
      <c r="B51" s="44" t="s">
        <v>64</v>
      </c>
      <c r="C51" s="45">
        <v>43741</v>
      </c>
      <c r="D51" s="41" t="s">
        <v>211</v>
      </c>
      <c r="E51" s="37" t="s">
        <v>23</v>
      </c>
      <c r="F51" s="37" t="s">
        <v>17</v>
      </c>
      <c r="G51" s="45">
        <v>43768</v>
      </c>
      <c r="H51" s="25" t="s">
        <v>62</v>
      </c>
      <c r="I51" s="33"/>
      <c r="J51" s="33" t="s">
        <v>49</v>
      </c>
      <c r="K51" s="39" t="s">
        <v>63</v>
      </c>
      <c r="L51" s="4">
        <f>IF(Formato!$C51&lt;&gt;"",MONTH(C51),"")</f>
        <v>10</v>
      </c>
      <c r="M51" s="5">
        <f>IF(Formato!$G51&lt;&gt;"",MONTH(G51),"")</f>
        <v>10</v>
      </c>
      <c r="P51" s="10"/>
    </row>
    <row r="52" spans="1:16" ht="28.5" customHeight="1">
      <c r="A52" s="43">
        <v>1445419</v>
      </c>
      <c r="B52" s="44" t="s">
        <v>64</v>
      </c>
      <c r="C52" s="45">
        <v>43741</v>
      </c>
      <c r="D52" s="41" t="s">
        <v>212</v>
      </c>
      <c r="E52" s="37" t="s">
        <v>23</v>
      </c>
      <c r="F52" s="37" t="s">
        <v>17</v>
      </c>
      <c r="G52" s="45">
        <v>43768</v>
      </c>
      <c r="H52" s="25" t="s">
        <v>62</v>
      </c>
      <c r="I52" s="33"/>
      <c r="J52" s="33" t="s">
        <v>49</v>
      </c>
      <c r="K52" s="39" t="s">
        <v>63</v>
      </c>
      <c r="L52" s="35">
        <f>IF(Formato!$C52&lt;&gt;"",MONTH(C52),"")</f>
        <v>10</v>
      </c>
      <c r="M52" s="36">
        <f>IF(Formato!$G52&lt;&gt;"",MONTH(G52),"")</f>
        <v>10</v>
      </c>
      <c r="P52" s="10"/>
    </row>
    <row r="53" spans="1:16" ht="25.5" customHeight="1">
      <c r="A53" s="43">
        <v>1445519</v>
      </c>
      <c r="B53" s="44" t="s">
        <v>64</v>
      </c>
      <c r="C53" s="45">
        <v>43741</v>
      </c>
      <c r="D53" s="41" t="s">
        <v>213</v>
      </c>
      <c r="E53" s="37" t="s">
        <v>23</v>
      </c>
      <c r="F53" s="37" t="s">
        <v>17</v>
      </c>
      <c r="G53" s="45">
        <v>43768</v>
      </c>
      <c r="H53" s="25" t="s">
        <v>62</v>
      </c>
      <c r="I53" s="33"/>
      <c r="J53" s="33" t="s">
        <v>49</v>
      </c>
      <c r="K53" s="39" t="s">
        <v>63</v>
      </c>
      <c r="L53" s="4">
        <f>IF(Formato!$C53&lt;&gt;"",MONTH(C53),"")</f>
        <v>10</v>
      </c>
      <c r="M53" s="5">
        <f>IF(Formato!$G53&lt;&gt;"",MONTH(G53),"")</f>
        <v>10</v>
      </c>
      <c r="P53" s="10"/>
    </row>
    <row r="54" spans="1:16" ht="27.75" customHeight="1">
      <c r="A54" s="43">
        <v>1445619</v>
      </c>
      <c r="B54" s="44" t="s">
        <v>64</v>
      </c>
      <c r="C54" s="45">
        <v>43741</v>
      </c>
      <c r="D54" s="41" t="s">
        <v>214</v>
      </c>
      <c r="E54" s="37" t="s">
        <v>23</v>
      </c>
      <c r="F54" s="37" t="s">
        <v>17</v>
      </c>
      <c r="G54" s="45">
        <v>43768</v>
      </c>
      <c r="H54" s="25" t="s">
        <v>62</v>
      </c>
      <c r="I54" s="33"/>
      <c r="J54" s="33" t="s">
        <v>49</v>
      </c>
      <c r="K54" s="39" t="s">
        <v>63</v>
      </c>
      <c r="L54" s="35">
        <f>IF(Formato!$C54&lt;&gt;"",MONTH(C54),"")</f>
        <v>10</v>
      </c>
      <c r="M54" s="36">
        <f>IF(Formato!$G54&lt;&gt;"",MONTH(G54),"")</f>
        <v>10</v>
      </c>
      <c r="P54" s="10"/>
    </row>
    <row r="55" spans="1:13" ht="21" customHeight="1">
      <c r="A55" s="43">
        <v>1445719</v>
      </c>
      <c r="B55" s="44" t="s">
        <v>64</v>
      </c>
      <c r="C55" s="45">
        <v>43741</v>
      </c>
      <c r="D55" s="41" t="s">
        <v>215</v>
      </c>
      <c r="E55" s="37" t="s">
        <v>23</v>
      </c>
      <c r="F55" s="37" t="s">
        <v>17</v>
      </c>
      <c r="G55" s="45">
        <v>43768</v>
      </c>
      <c r="H55" s="25" t="s">
        <v>62</v>
      </c>
      <c r="I55" s="33"/>
      <c r="J55" s="33" t="s">
        <v>49</v>
      </c>
      <c r="K55" s="39" t="s">
        <v>63</v>
      </c>
      <c r="L55" s="4">
        <f>IF(Formato!$C55&lt;&gt;"",MONTH(C55),"")</f>
        <v>10</v>
      </c>
      <c r="M55" s="5">
        <f>IF(Formato!$G55&lt;&gt;"",MONTH(G55),"")</f>
        <v>10</v>
      </c>
    </row>
    <row r="56" spans="1:13" ht="24.75" customHeight="1">
      <c r="A56" s="43">
        <v>1445819</v>
      </c>
      <c r="B56" s="44" t="s">
        <v>64</v>
      </c>
      <c r="C56" s="45">
        <v>43741</v>
      </c>
      <c r="D56" s="41" t="s">
        <v>216</v>
      </c>
      <c r="E56" s="37" t="s">
        <v>23</v>
      </c>
      <c r="F56" s="37" t="s">
        <v>17</v>
      </c>
      <c r="G56" s="45">
        <v>43768</v>
      </c>
      <c r="H56" s="25" t="s">
        <v>62</v>
      </c>
      <c r="I56" s="33"/>
      <c r="J56" s="33" t="s">
        <v>49</v>
      </c>
      <c r="K56" s="39" t="s">
        <v>63</v>
      </c>
      <c r="L56" s="35">
        <f>IF(Formato!$C56&lt;&gt;"",MONTH(C56),"")</f>
        <v>10</v>
      </c>
      <c r="M56" s="36">
        <f>IF(Formato!$G56&lt;&gt;"",MONTH(G56),"")</f>
        <v>10</v>
      </c>
    </row>
    <row r="57" spans="1:13" ht="27" customHeight="1">
      <c r="A57" s="43">
        <v>1445919</v>
      </c>
      <c r="B57" s="44" t="s">
        <v>64</v>
      </c>
      <c r="C57" s="45">
        <v>43741</v>
      </c>
      <c r="D57" s="41" t="s">
        <v>217</v>
      </c>
      <c r="E57" s="37" t="s">
        <v>23</v>
      </c>
      <c r="F57" s="37" t="s">
        <v>17</v>
      </c>
      <c r="G57" s="45">
        <v>43768</v>
      </c>
      <c r="H57" s="25" t="s">
        <v>62</v>
      </c>
      <c r="I57" s="33"/>
      <c r="J57" s="33" t="s">
        <v>49</v>
      </c>
      <c r="K57" s="39" t="s">
        <v>63</v>
      </c>
      <c r="L57" s="4">
        <f>IF(Formato!$C57&lt;&gt;"",MONTH(C57),"")</f>
        <v>10</v>
      </c>
      <c r="M57" s="5">
        <f>IF(Formato!$G57&lt;&gt;"",MONTH(G57),"")</f>
        <v>10</v>
      </c>
    </row>
    <row r="58" spans="1:13" ht="27.75" customHeight="1">
      <c r="A58" s="43">
        <v>1446119</v>
      </c>
      <c r="B58" s="44" t="s">
        <v>64</v>
      </c>
      <c r="C58" s="45">
        <v>43741</v>
      </c>
      <c r="D58" s="41" t="s">
        <v>218</v>
      </c>
      <c r="E58" s="37" t="s">
        <v>23</v>
      </c>
      <c r="F58" s="37" t="s">
        <v>17</v>
      </c>
      <c r="G58" s="45">
        <v>43768</v>
      </c>
      <c r="H58" s="25" t="s">
        <v>62</v>
      </c>
      <c r="I58" s="33"/>
      <c r="J58" s="33" t="s">
        <v>49</v>
      </c>
      <c r="K58" s="39" t="s">
        <v>63</v>
      </c>
      <c r="L58" s="35">
        <f>IF(Formato!$C58&lt;&gt;"",MONTH(C58),"")</f>
        <v>10</v>
      </c>
      <c r="M58" s="36">
        <f>IF(Formato!$G58&lt;&gt;"",MONTH(G58),"")</f>
        <v>10</v>
      </c>
    </row>
    <row r="59" spans="1:13" ht="22.5" customHeight="1">
      <c r="A59" s="43">
        <v>1447019</v>
      </c>
      <c r="B59" s="44" t="s">
        <v>82</v>
      </c>
      <c r="C59" s="45">
        <v>43741</v>
      </c>
      <c r="D59" s="41" t="s">
        <v>219</v>
      </c>
      <c r="E59" s="37" t="s">
        <v>23</v>
      </c>
      <c r="F59" s="37" t="s">
        <v>17</v>
      </c>
      <c r="G59" s="45">
        <v>43755</v>
      </c>
      <c r="H59" s="25" t="s">
        <v>62</v>
      </c>
      <c r="I59" s="33"/>
      <c r="J59" s="33" t="s">
        <v>49</v>
      </c>
      <c r="K59" s="39" t="s">
        <v>63</v>
      </c>
      <c r="L59" s="4">
        <f>IF(Formato!$C59&lt;&gt;"",MONTH(C59),"")</f>
        <v>10</v>
      </c>
      <c r="M59" s="5">
        <f>IF(Formato!$G59&lt;&gt;"",MONTH(G59),"")</f>
        <v>10</v>
      </c>
    </row>
    <row r="60" spans="1:13" ht="30.75" customHeight="1">
      <c r="A60" s="43">
        <v>1447219</v>
      </c>
      <c r="B60" s="44" t="s">
        <v>82</v>
      </c>
      <c r="C60" s="45">
        <v>43741</v>
      </c>
      <c r="D60" s="41" t="s">
        <v>220</v>
      </c>
      <c r="E60" s="37" t="s">
        <v>23</v>
      </c>
      <c r="F60" s="37" t="s">
        <v>17</v>
      </c>
      <c r="G60" s="45">
        <v>43755</v>
      </c>
      <c r="H60" s="25" t="s">
        <v>62</v>
      </c>
      <c r="I60" s="33"/>
      <c r="J60" s="33" t="s">
        <v>49</v>
      </c>
      <c r="K60" s="39" t="s">
        <v>63</v>
      </c>
      <c r="L60" s="35">
        <f>IF(Formato!$C60&lt;&gt;"",MONTH(C60),"")</f>
        <v>10</v>
      </c>
      <c r="M60" s="36">
        <f>IF(Formato!$G60&lt;&gt;"",MONTH(G60),"")</f>
        <v>10</v>
      </c>
    </row>
    <row r="61" spans="1:13" ht="23.25" customHeight="1">
      <c r="A61" s="43">
        <v>1447319</v>
      </c>
      <c r="B61" s="44" t="s">
        <v>82</v>
      </c>
      <c r="C61" s="45">
        <v>43741</v>
      </c>
      <c r="D61" s="41" t="s">
        <v>221</v>
      </c>
      <c r="E61" s="37" t="s">
        <v>23</v>
      </c>
      <c r="F61" s="37" t="s">
        <v>17</v>
      </c>
      <c r="G61" s="45">
        <v>43755</v>
      </c>
      <c r="H61" s="34" t="s">
        <v>62</v>
      </c>
      <c r="I61" s="33"/>
      <c r="J61" s="33" t="s">
        <v>49</v>
      </c>
      <c r="K61" s="33" t="s">
        <v>63</v>
      </c>
      <c r="L61" s="4">
        <f>IF(Formato!$C61&lt;&gt;"",MONTH(C61),"")</f>
        <v>10</v>
      </c>
      <c r="M61" s="5">
        <f>IF(Formato!$G61&lt;&gt;"",MONTH(G61),"")</f>
        <v>10</v>
      </c>
    </row>
    <row r="62" spans="1:13" ht="22.5" customHeight="1">
      <c r="A62" s="43">
        <v>1447419</v>
      </c>
      <c r="B62" s="44" t="s">
        <v>82</v>
      </c>
      <c r="C62" s="45">
        <v>43741</v>
      </c>
      <c r="D62" s="41" t="s">
        <v>222</v>
      </c>
      <c r="E62" s="37" t="s">
        <v>23</v>
      </c>
      <c r="F62" s="37" t="s">
        <v>17</v>
      </c>
      <c r="G62" s="45">
        <v>43755</v>
      </c>
      <c r="H62" s="25" t="s">
        <v>62</v>
      </c>
      <c r="I62" s="33"/>
      <c r="J62" s="33" t="s">
        <v>49</v>
      </c>
      <c r="K62" s="39" t="s">
        <v>63</v>
      </c>
      <c r="L62" s="35">
        <f>IF(Formato!$C62&lt;&gt;"",MONTH(C62),"")</f>
        <v>10</v>
      </c>
      <c r="M62" s="36">
        <f>IF(Formato!$G62&lt;&gt;"",MONTH(G62),"")</f>
        <v>10</v>
      </c>
    </row>
    <row r="63" spans="1:13" ht="27" customHeight="1">
      <c r="A63" s="43">
        <v>1447519</v>
      </c>
      <c r="B63" s="44" t="s">
        <v>83</v>
      </c>
      <c r="C63" s="45">
        <v>43741</v>
      </c>
      <c r="D63" s="41" t="s">
        <v>223</v>
      </c>
      <c r="E63" s="37" t="s">
        <v>23</v>
      </c>
      <c r="F63" s="37" t="s">
        <v>17</v>
      </c>
      <c r="G63" s="45">
        <v>43755</v>
      </c>
      <c r="H63" s="25" t="s">
        <v>62</v>
      </c>
      <c r="I63" s="33"/>
      <c r="J63" s="33" t="s">
        <v>49</v>
      </c>
      <c r="K63" s="39" t="s">
        <v>63</v>
      </c>
      <c r="L63" s="4">
        <f>IF(Formato!$C63&lt;&gt;"",MONTH(C63),"")</f>
        <v>10</v>
      </c>
      <c r="M63" s="5">
        <f>IF(Formato!$G63&lt;&gt;"",MONTH(G63),"")</f>
        <v>10</v>
      </c>
    </row>
    <row r="64" spans="1:13" ht="26.25" customHeight="1">
      <c r="A64" s="43">
        <v>1447719</v>
      </c>
      <c r="B64" s="44" t="s">
        <v>82</v>
      </c>
      <c r="C64" s="45">
        <v>43741</v>
      </c>
      <c r="D64" s="41" t="s">
        <v>224</v>
      </c>
      <c r="E64" s="37" t="s">
        <v>23</v>
      </c>
      <c r="F64" s="37" t="s">
        <v>17</v>
      </c>
      <c r="G64" s="45">
        <v>43755</v>
      </c>
      <c r="H64" s="25" t="s">
        <v>62</v>
      </c>
      <c r="I64" s="33"/>
      <c r="J64" s="33" t="s">
        <v>49</v>
      </c>
      <c r="K64" s="39" t="s">
        <v>63</v>
      </c>
      <c r="L64" s="35">
        <f>IF(Formato!$C64&lt;&gt;"",MONTH(C64),"")</f>
        <v>10</v>
      </c>
      <c r="M64" s="36">
        <f>IF(Formato!$G64&lt;&gt;"",MONTH(G64),"")</f>
        <v>10</v>
      </c>
    </row>
    <row r="65" spans="1:13" ht="30" customHeight="1">
      <c r="A65" s="43">
        <v>1450819</v>
      </c>
      <c r="B65" s="44" t="s">
        <v>65</v>
      </c>
      <c r="C65" s="45">
        <v>43742</v>
      </c>
      <c r="D65" s="41" t="s">
        <v>225</v>
      </c>
      <c r="E65" s="37" t="s">
        <v>22</v>
      </c>
      <c r="F65" s="37"/>
      <c r="G65" s="45"/>
      <c r="H65" s="34"/>
      <c r="I65" s="33"/>
      <c r="J65" s="33"/>
      <c r="K65" s="33"/>
      <c r="L65" s="4">
        <f>IF(Formato!$C65&lt;&gt;"",MONTH(C65),"")</f>
        <v>10</v>
      </c>
      <c r="M65" s="5">
        <f>IF(Formato!$G65&lt;&gt;"",MONTH(G65),"")</f>
      </c>
    </row>
    <row r="66" spans="1:13" ht="24" customHeight="1">
      <c r="A66" s="43">
        <v>1450919</v>
      </c>
      <c r="B66" s="44" t="s">
        <v>65</v>
      </c>
      <c r="C66" s="45">
        <v>43742</v>
      </c>
      <c r="D66" s="41" t="s">
        <v>226</v>
      </c>
      <c r="E66" s="37" t="s">
        <v>22</v>
      </c>
      <c r="F66" s="37"/>
      <c r="G66" s="45"/>
      <c r="H66" s="34"/>
      <c r="I66" s="33"/>
      <c r="J66" s="33"/>
      <c r="K66" s="33"/>
      <c r="L66" s="35">
        <f>IF(Formato!$C66&lt;&gt;"",MONTH(C66),"")</f>
        <v>10</v>
      </c>
      <c r="M66" s="36">
        <f>IF(Formato!$G66&lt;&gt;"",MONTH(G66),"")</f>
      </c>
    </row>
    <row r="67" spans="1:13" ht="27" customHeight="1">
      <c r="A67" s="43">
        <v>1451019</v>
      </c>
      <c r="B67" s="44" t="s">
        <v>65</v>
      </c>
      <c r="C67" s="45">
        <v>43742</v>
      </c>
      <c r="D67" s="41" t="s">
        <v>227</v>
      </c>
      <c r="E67" s="37" t="s">
        <v>22</v>
      </c>
      <c r="F67" s="37"/>
      <c r="G67" s="45"/>
      <c r="H67" s="34"/>
      <c r="I67" s="33"/>
      <c r="J67" s="33"/>
      <c r="K67" s="33"/>
      <c r="L67" s="4">
        <f>IF(Formato!$C67&lt;&gt;"",MONTH(C67),"")</f>
        <v>10</v>
      </c>
      <c r="M67" s="5">
        <f>IF(Formato!$G67&lt;&gt;"",MONTH(G67),"")</f>
      </c>
    </row>
    <row r="68" spans="1:13" ht="33.75" customHeight="1">
      <c r="A68" s="43">
        <v>1451119</v>
      </c>
      <c r="B68" s="44" t="s">
        <v>65</v>
      </c>
      <c r="C68" s="45">
        <v>43742</v>
      </c>
      <c r="D68" s="41" t="s">
        <v>228</v>
      </c>
      <c r="E68" s="37" t="s">
        <v>22</v>
      </c>
      <c r="F68" s="37"/>
      <c r="G68" s="45"/>
      <c r="H68" s="34"/>
      <c r="I68" s="33"/>
      <c r="J68" s="33"/>
      <c r="K68" s="33"/>
      <c r="L68" s="35">
        <f>IF(Formato!$C68&lt;&gt;"",MONTH(C68),"")</f>
        <v>10</v>
      </c>
      <c r="M68" s="36">
        <f>IF(Formato!$G68&lt;&gt;"",MONTH(G68),"")</f>
      </c>
    </row>
    <row r="69" spans="1:13" ht="29.25" customHeight="1">
      <c r="A69" s="43">
        <v>1451219</v>
      </c>
      <c r="B69" s="44" t="s">
        <v>65</v>
      </c>
      <c r="C69" s="45">
        <v>43742</v>
      </c>
      <c r="D69" s="41" t="s">
        <v>229</v>
      </c>
      <c r="E69" s="37" t="s">
        <v>22</v>
      </c>
      <c r="F69" s="37"/>
      <c r="G69" s="45"/>
      <c r="H69" s="34"/>
      <c r="I69" s="33"/>
      <c r="J69" s="33"/>
      <c r="K69" s="33"/>
      <c r="L69" s="4">
        <f>IF(Formato!$C69&lt;&gt;"",MONTH(C69),"")</f>
        <v>10</v>
      </c>
      <c r="M69" s="5">
        <f>IF(Formato!$G69&lt;&gt;"",MONTH(G69),"")</f>
      </c>
    </row>
    <row r="70" spans="1:13" ht="24" customHeight="1">
      <c r="A70" s="43">
        <v>1451319</v>
      </c>
      <c r="B70" s="44" t="s">
        <v>65</v>
      </c>
      <c r="C70" s="45">
        <v>43742</v>
      </c>
      <c r="D70" s="41" t="s">
        <v>230</v>
      </c>
      <c r="E70" s="37" t="s">
        <v>22</v>
      </c>
      <c r="F70" s="37"/>
      <c r="G70" s="45"/>
      <c r="H70" s="34"/>
      <c r="I70" s="33"/>
      <c r="J70" s="33"/>
      <c r="K70" s="33"/>
      <c r="L70" s="35">
        <f>IF(Formato!$C70&lt;&gt;"",MONTH(C70),"")</f>
        <v>10</v>
      </c>
      <c r="M70" s="36">
        <f>IF(Formato!$G70&lt;&gt;"",MONTH(G70),"")</f>
      </c>
    </row>
    <row r="71" spans="1:13" ht="21.75" customHeight="1">
      <c r="A71" s="43">
        <v>1451419</v>
      </c>
      <c r="B71" s="44" t="s">
        <v>65</v>
      </c>
      <c r="C71" s="45">
        <v>43742</v>
      </c>
      <c r="D71" s="41" t="s">
        <v>231</v>
      </c>
      <c r="E71" s="37" t="s">
        <v>22</v>
      </c>
      <c r="F71" s="37"/>
      <c r="G71" s="45"/>
      <c r="H71" s="34"/>
      <c r="I71" s="33"/>
      <c r="J71" s="33"/>
      <c r="K71" s="33"/>
      <c r="L71" s="4">
        <f>IF(Formato!$C71&lt;&gt;"",MONTH(C71),"")</f>
        <v>10</v>
      </c>
      <c r="M71" s="5">
        <f>IF(Formato!$G71&lt;&gt;"",MONTH(G71),"")</f>
      </c>
    </row>
    <row r="72" spans="1:13" ht="25.5" customHeight="1">
      <c r="A72" s="43">
        <v>1451519</v>
      </c>
      <c r="B72" s="44" t="s">
        <v>65</v>
      </c>
      <c r="C72" s="45">
        <v>43742</v>
      </c>
      <c r="D72" s="41" t="s">
        <v>232</v>
      </c>
      <c r="E72" s="37" t="s">
        <v>22</v>
      </c>
      <c r="F72" s="37"/>
      <c r="G72" s="45"/>
      <c r="H72" s="34"/>
      <c r="I72" s="33"/>
      <c r="J72" s="33"/>
      <c r="K72" s="33"/>
      <c r="L72" s="35">
        <f>IF(Formato!$C72&lt;&gt;"",MONTH(C72),"")</f>
        <v>10</v>
      </c>
      <c r="M72" s="36">
        <f>IF(Formato!$G72&lt;&gt;"",MONTH(G72),"")</f>
      </c>
    </row>
    <row r="73" spans="1:13" ht="24" customHeight="1">
      <c r="A73" s="43">
        <v>1451619</v>
      </c>
      <c r="B73" s="44" t="s">
        <v>65</v>
      </c>
      <c r="C73" s="45">
        <v>43742</v>
      </c>
      <c r="D73" s="41" t="s">
        <v>233</v>
      </c>
      <c r="E73" s="37" t="s">
        <v>22</v>
      </c>
      <c r="F73" s="37"/>
      <c r="G73" s="45"/>
      <c r="H73" s="34"/>
      <c r="I73" s="33"/>
      <c r="J73" s="33"/>
      <c r="K73" s="33"/>
      <c r="L73" s="4">
        <f>IF(Formato!$C73&lt;&gt;"",MONTH(C73),"")</f>
        <v>10</v>
      </c>
      <c r="M73" s="5">
        <f>IF(Formato!$G73&lt;&gt;"",MONTH(G73),"")</f>
      </c>
    </row>
    <row r="74" spans="1:13" ht="26.25" customHeight="1">
      <c r="A74" s="43">
        <v>1451719</v>
      </c>
      <c r="B74" s="44" t="s">
        <v>65</v>
      </c>
      <c r="C74" s="45">
        <v>43742</v>
      </c>
      <c r="D74" s="41" t="s">
        <v>234</v>
      </c>
      <c r="E74" s="37" t="s">
        <v>22</v>
      </c>
      <c r="F74" s="37"/>
      <c r="G74" s="45"/>
      <c r="H74" s="34"/>
      <c r="I74" s="33"/>
      <c r="J74" s="33"/>
      <c r="K74" s="33"/>
      <c r="L74" s="35">
        <f>IF(Formato!$C74&lt;&gt;"",MONTH(C74),"")</f>
        <v>10</v>
      </c>
      <c r="M74" s="36">
        <f>IF(Formato!$G74&lt;&gt;"",MONTH(G74),"")</f>
      </c>
    </row>
    <row r="75" spans="1:13" ht="21.75" customHeight="1">
      <c r="A75" s="43">
        <v>1451819</v>
      </c>
      <c r="B75" s="44" t="s">
        <v>65</v>
      </c>
      <c r="C75" s="45">
        <v>43742</v>
      </c>
      <c r="D75" s="41" t="s">
        <v>235</v>
      </c>
      <c r="E75" s="37" t="s">
        <v>22</v>
      </c>
      <c r="F75" s="37"/>
      <c r="G75" s="45"/>
      <c r="H75" s="34"/>
      <c r="I75" s="33"/>
      <c r="J75" s="33"/>
      <c r="K75" s="33"/>
      <c r="L75" s="4">
        <f>IF(Formato!$C75&lt;&gt;"",MONTH(C75),"")</f>
        <v>10</v>
      </c>
      <c r="M75" s="5">
        <f>IF(Formato!$G75&lt;&gt;"",MONTH(G75),"")</f>
      </c>
    </row>
    <row r="76" spans="1:13" ht="27" customHeight="1">
      <c r="A76" s="43">
        <v>1451919</v>
      </c>
      <c r="B76" s="44" t="s">
        <v>65</v>
      </c>
      <c r="C76" s="45">
        <v>43742</v>
      </c>
      <c r="D76" s="41" t="s">
        <v>236</v>
      </c>
      <c r="E76" s="37" t="s">
        <v>22</v>
      </c>
      <c r="F76" s="37"/>
      <c r="G76" s="45"/>
      <c r="H76" s="25"/>
      <c r="I76" s="33"/>
      <c r="J76" s="33"/>
      <c r="K76" s="39"/>
      <c r="L76" s="35">
        <f>IF(Formato!$C76&lt;&gt;"",MONTH(C76),"")</f>
        <v>10</v>
      </c>
      <c r="M76" s="36">
        <f>IF(Formato!$G76&lt;&gt;"",MONTH(G76),"")</f>
      </c>
    </row>
    <row r="77" spans="1:13" ht="27" customHeight="1">
      <c r="A77" s="43">
        <v>1452019</v>
      </c>
      <c r="B77" s="44" t="s">
        <v>65</v>
      </c>
      <c r="C77" s="45">
        <v>43742</v>
      </c>
      <c r="D77" s="41" t="s">
        <v>237</v>
      </c>
      <c r="E77" s="37" t="s">
        <v>22</v>
      </c>
      <c r="F77" s="37"/>
      <c r="G77" s="45"/>
      <c r="H77" s="34"/>
      <c r="I77" s="33"/>
      <c r="J77" s="33"/>
      <c r="K77" s="33"/>
      <c r="L77" s="4">
        <f>IF(Formato!$C77&lt;&gt;"",MONTH(C77),"")</f>
        <v>10</v>
      </c>
      <c r="M77" s="5">
        <f>IF(Formato!$G77&lt;&gt;"",MONTH(G77),"")</f>
      </c>
    </row>
    <row r="78" spans="1:13" ht="28.5" customHeight="1">
      <c r="A78" s="43">
        <v>1452119</v>
      </c>
      <c r="B78" s="44" t="s">
        <v>65</v>
      </c>
      <c r="C78" s="45">
        <v>43742</v>
      </c>
      <c r="D78" s="41" t="s">
        <v>238</v>
      </c>
      <c r="E78" s="37" t="s">
        <v>22</v>
      </c>
      <c r="F78" s="37"/>
      <c r="G78" s="45"/>
      <c r="H78" s="34"/>
      <c r="I78" s="33"/>
      <c r="J78" s="33"/>
      <c r="K78" s="33"/>
      <c r="L78" s="35">
        <f>IF(Formato!$C78&lt;&gt;"",MONTH(C78),"")</f>
        <v>10</v>
      </c>
      <c r="M78" s="36">
        <f>IF(Formato!$G78&lt;&gt;"",MONTH(G78),"")</f>
      </c>
    </row>
    <row r="79" spans="1:13" ht="25.5" customHeight="1">
      <c r="A79" s="43">
        <v>1452219</v>
      </c>
      <c r="B79" s="44" t="s">
        <v>65</v>
      </c>
      <c r="C79" s="45">
        <v>43742</v>
      </c>
      <c r="D79" s="41" t="s">
        <v>239</v>
      </c>
      <c r="E79" s="37" t="s">
        <v>22</v>
      </c>
      <c r="F79" s="37"/>
      <c r="G79" s="45"/>
      <c r="H79" s="34"/>
      <c r="I79" s="33"/>
      <c r="J79" s="33"/>
      <c r="K79" s="33"/>
      <c r="L79" s="4">
        <f>IF(Formato!$C79&lt;&gt;"",MONTH(C79),"")</f>
        <v>10</v>
      </c>
      <c r="M79" s="5">
        <f>IF(Formato!$G79&lt;&gt;"",MONTH(G79),"")</f>
      </c>
    </row>
    <row r="80" spans="1:13" ht="29.25" customHeight="1">
      <c r="A80" s="43">
        <v>1452319</v>
      </c>
      <c r="B80" s="44" t="s">
        <v>65</v>
      </c>
      <c r="C80" s="45">
        <v>43742</v>
      </c>
      <c r="D80" s="41" t="s">
        <v>240</v>
      </c>
      <c r="E80" s="37" t="s">
        <v>22</v>
      </c>
      <c r="F80" s="37"/>
      <c r="G80" s="45"/>
      <c r="H80" s="34"/>
      <c r="I80" s="33"/>
      <c r="J80" s="33"/>
      <c r="K80" s="33"/>
      <c r="L80" s="35">
        <f>IF(Formato!$C80&lt;&gt;"",MONTH(C80),"")</f>
        <v>10</v>
      </c>
      <c r="M80" s="36">
        <f>IF(Formato!$G80&lt;&gt;"",MONTH(G80),"")</f>
      </c>
    </row>
    <row r="81" spans="1:13" ht="27" customHeight="1">
      <c r="A81" s="43">
        <v>1452419</v>
      </c>
      <c r="B81" s="44" t="s">
        <v>65</v>
      </c>
      <c r="C81" s="45">
        <v>43742</v>
      </c>
      <c r="D81" s="41" t="s">
        <v>241</v>
      </c>
      <c r="E81" s="37" t="s">
        <v>22</v>
      </c>
      <c r="F81" s="37"/>
      <c r="G81" s="45"/>
      <c r="H81" s="34"/>
      <c r="I81" s="33"/>
      <c r="J81" s="33"/>
      <c r="K81" s="33"/>
      <c r="L81" s="4">
        <f>IF(Formato!$C81&lt;&gt;"",MONTH(C81),"")</f>
        <v>10</v>
      </c>
      <c r="M81" s="5">
        <f>IF(Formato!$G81&lt;&gt;"",MONTH(G81),"")</f>
      </c>
    </row>
    <row r="82" spans="1:13" ht="27" customHeight="1">
      <c r="A82" s="43">
        <v>1452519</v>
      </c>
      <c r="B82" s="44" t="s">
        <v>65</v>
      </c>
      <c r="C82" s="45">
        <v>43742</v>
      </c>
      <c r="D82" s="41" t="s">
        <v>242</v>
      </c>
      <c r="E82" s="37" t="s">
        <v>22</v>
      </c>
      <c r="F82" s="37"/>
      <c r="G82" s="45"/>
      <c r="H82" s="34"/>
      <c r="I82" s="33"/>
      <c r="J82" s="33"/>
      <c r="K82" s="33"/>
      <c r="L82" s="35">
        <f>IF(Formato!$C82&lt;&gt;"",MONTH(C82),"")</f>
        <v>10</v>
      </c>
      <c r="M82" s="36">
        <f>IF(Formato!$G82&lt;&gt;"",MONTH(G82),"")</f>
      </c>
    </row>
    <row r="83" spans="1:13" ht="24" customHeight="1">
      <c r="A83" s="43">
        <v>1452619</v>
      </c>
      <c r="B83" s="44" t="s">
        <v>65</v>
      </c>
      <c r="C83" s="45">
        <v>43742</v>
      </c>
      <c r="D83" s="41" t="s">
        <v>243</v>
      </c>
      <c r="E83" s="37" t="s">
        <v>22</v>
      </c>
      <c r="F83" s="37"/>
      <c r="G83" s="45"/>
      <c r="H83" s="34"/>
      <c r="I83" s="33"/>
      <c r="J83" s="33"/>
      <c r="K83" s="33"/>
      <c r="L83" s="4">
        <f>IF(Formato!$C83&lt;&gt;"",MONTH(C83),"")</f>
        <v>10</v>
      </c>
      <c r="M83" s="5">
        <f>IF(Formato!$G83&lt;&gt;"",MONTH(G83),"")</f>
      </c>
    </row>
    <row r="84" spans="1:13" ht="24" customHeight="1">
      <c r="A84" s="43">
        <v>1452719</v>
      </c>
      <c r="B84" s="44" t="s">
        <v>65</v>
      </c>
      <c r="C84" s="45">
        <v>43742</v>
      </c>
      <c r="D84" s="41" t="s">
        <v>244</v>
      </c>
      <c r="E84" s="37" t="s">
        <v>22</v>
      </c>
      <c r="F84" s="37"/>
      <c r="G84" s="45"/>
      <c r="H84" s="34"/>
      <c r="I84" s="33"/>
      <c r="J84" s="33"/>
      <c r="K84" s="33"/>
      <c r="L84" s="4">
        <f>IF(Formato!$C84&lt;&gt;"",MONTH(C84),"")</f>
        <v>10</v>
      </c>
      <c r="M84" s="5">
        <f>IF(Formato!$G84&lt;&gt;"",MONTH(G84),"")</f>
      </c>
    </row>
    <row r="85" spans="1:13" ht="29.25" customHeight="1">
      <c r="A85" s="43">
        <v>1456019</v>
      </c>
      <c r="B85" s="44" t="s">
        <v>84</v>
      </c>
      <c r="C85" s="45">
        <v>43745</v>
      </c>
      <c r="D85" s="41" t="s">
        <v>245</v>
      </c>
      <c r="E85" s="37" t="s">
        <v>23</v>
      </c>
      <c r="F85" s="37" t="s">
        <v>17</v>
      </c>
      <c r="G85" s="45">
        <v>43759</v>
      </c>
      <c r="H85" s="25" t="s">
        <v>62</v>
      </c>
      <c r="I85" s="33"/>
      <c r="J85" s="33" t="s">
        <v>49</v>
      </c>
      <c r="K85" s="39" t="s">
        <v>63</v>
      </c>
      <c r="L85" s="35">
        <f>IF(Formato!$C85&lt;&gt;"",MONTH(C85),"")</f>
        <v>10</v>
      </c>
      <c r="M85" s="36">
        <f>IF(Formato!$G85&lt;&gt;"",MONTH(G85),"")</f>
        <v>10</v>
      </c>
    </row>
    <row r="86" spans="1:13" ht="24" customHeight="1">
      <c r="A86" s="43">
        <v>1456119</v>
      </c>
      <c r="B86" s="44" t="s">
        <v>84</v>
      </c>
      <c r="C86" s="45">
        <v>43745</v>
      </c>
      <c r="D86" s="42" t="s">
        <v>246</v>
      </c>
      <c r="E86" s="37" t="s">
        <v>22</v>
      </c>
      <c r="F86" s="37"/>
      <c r="G86" s="45"/>
      <c r="H86" s="34"/>
      <c r="I86" s="33"/>
      <c r="J86" s="33"/>
      <c r="K86" s="33"/>
      <c r="L86" s="4">
        <f>IF(Formato!$C86&lt;&gt;"",MONTH(C86),"")</f>
        <v>10</v>
      </c>
      <c r="M86" s="5">
        <f>IF(Formato!$G86&lt;&gt;"",MONTH(G86),"")</f>
      </c>
    </row>
    <row r="87" spans="1:13" ht="18" customHeight="1">
      <c r="A87" s="43">
        <v>1456319</v>
      </c>
      <c r="B87" s="44" t="s">
        <v>72</v>
      </c>
      <c r="C87" s="45">
        <v>43745</v>
      </c>
      <c r="D87" s="41" t="s">
        <v>247</v>
      </c>
      <c r="E87" s="37" t="s">
        <v>23</v>
      </c>
      <c r="F87" s="37" t="s">
        <v>17</v>
      </c>
      <c r="G87" s="45">
        <v>43759</v>
      </c>
      <c r="H87" s="25" t="s">
        <v>62</v>
      </c>
      <c r="I87" s="33"/>
      <c r="J87" s="33" t="s">
        <v>49</v>
      </c>
      <c r="K87" s="39" t="s">
        <v>63</v>
      </c>
      <c r="L87" s="4">
        <f>IF(Formato!$C87&lt;&gt;"",MONTH(C87),"")</f>
        <v>10</v>
      </c>
      <c r="M87" s="5">
        <f>IF(Formato!$G87&lt;&gt;"",MONTH(G87),"")</f>
        <v>10</v>
      </c>
    </row>
    <row r="88" spans="1:13" ht="15" customHeight="1">
      <c r="A88" s="43">
        <v>1457219</v>
      </c>
      <c r="B88" s="44" t="s">
        <v>85</v>
      </c>
      <c r="C88" s="45">
        <v>43745</v>
      </c>
      <c r="D88" s="41" t="s">
        <v>248</v>
      </c>
      <c r="E88" s="37" t="s">
        <v>22</v>
      </c>
      <c r="F88" s="37"/>
      <c r="G88" s="45"/>
      <c r="H88" s="34"/>
      <c r="I88" s="33"/>
      <c r="J88" s="33"/>
      <c r="K88" s="33"/>
      <c r="L88" s="4">
        <f>IF(Formato!$C88&lt;&gt;"",MONTH(C88),"")</f>
        <v>10</v>
      </c>
      <c r="M88" s="5">
        <f>IF(Formato!$G88&lt;&gt;"",MONTH(G88),"")</f>
      </c>
    </row>
    <row r="89" spans="1:13" ht="15.75" customHeight="1">
      <c r="A89" s="43">
        <v>1460019</v>
      </c>
      <c r="B89" s="44" t="s">
        <v>85</v>
      </c>
      <c r="C89" s="45">
        <v>43745</v>
      </c>
      <c r="D89" s="41" t="s">
        <v>249</v>
      </c>
      <c r="E89" s="37" t="s">
        <v>23</v>
      </c>
      <c r="F89" s="37" t="s">
        <v>17</v>
      </c>
      <c r="G89" s="45">
        <v>43759</v>
      </c>
      <c r="H89" s="25" t="s">
        <v>62</v>
      </c>
      <c r="I89" s="33"/>
      <c r="J89" s="33" t="s">
        <v>49</v>
      </c>
      <c r="K89" s="39" t="s">
        <v>63</v>
      </c>
      <c r="L89" s="35">
        <f>IF(Formato!$C89&lt;&gt;"",MONTH(C89),"")</f>
        <v>10</v>
      </c>
      <c r="M89" s="36">
        <f>IF(Formato!$G89&lt;&gt;"",MONTH(G89),"")</f>
        <v>10</v>
      </c>
    </row>
    <row r="90" spans="1:13" ht="17.25" customHeight="1">
      <c r="A90" s="43">
        <v>1469419</v>
      </c>
      <c r="B90" s="44" t="s">
        <v>86</v>
      </c>
      <c r="C90" s="45">
        <v>43746</v>
      </c>
      <c r="D90" s="41" t="s">
        <v>250</v>
      </c>
      <c r="E90" s="37" t="s">
        <v>23</v>
      </c>
      <c r="F90" s="37" t="s">
        <v>17</v>
      </c>
      <c r="G90" s="45">
        <v>43760</v>
      </c>
      <c r="H90" s="25" t="s">
        <v>62</v>
      </c>
      <c r="I90" s="33"/>
      <c r="J90" s="33" t="s">
        <v>49</v>
      </c>
      <c r="K90" s="39" t="s">
        <v>63</v>
      </c>
      <c r="L90" s="4">
        <f>IF(Formato!$C90&lt;&gt;"",MONTH(C90),"")</f>
        <v>10</v>
      </c>
      <c r="M90" s="5">
        <f>IF(Formato!$G90&lt;&gt;"",MONTH(G90),"")</f>
        <v>10</v>
      </c>
    </row>
    <row r="91" spans="1:13" ht="26.25" customHeight="1">
      <c r="A91" s="43">
        <v>1472519</v>
      </c>
      <c r="B91" s="44" t="s">
        <v>87</v>
      </c>
      <c r="C91" s="45">
        <v>43746</v>
      </c>
      <c r="D91" s="41" t="s">
        <v>251</v>
      </c>
      <c r="E91" s="37" t="s">
        <v>23</v>
      </c>
      <c r="F91" s="37" t="s">
        <v>17</v>
      </c>
      <c r="G91" s="45">
        <v>43763</v>
      </c>
      <c r="H91" s="25" t="s">
        <v>62</v>
      </c>
      <c r="I91" s="33"/>
      <c r="J91" s="33" t="s">
        <v>49</v>
      </c>
      <c r="K91" s="39" t="s">
        <v>63</v>
      </c>
      <c r="L91" s="4">
        <f>IF(Formato!$C91&lt;&gt;"",MONTH(C91),"")</f>
        <v>10</v>
      </c>
      <c r="M91" s="5">
        <f>IF(Formato!$G91&lt;&gt;"",MONTH(G91),"")</f>
        <v>10</v>
      </c>
    </row>
    <row r="92" spans="1:13" ht="29.25" customHeight="1">
      <c r="A92" s="43">
        <v>1472619</v>
      </c>
      <c r="B92" s="44" t="s">
        <v>88</v>
      </c>
      <c r="C92" s="45">
        <v>43746</v>
      </c>
      <c r="D92" s="42" t="s">
        <v>252</v>
      </c>
      <c r="E92" s="37" t="s">
        <v>23</v>
      </c>
      <c r="F92" s="37" t="s">
        <v>17</v>
      </c>
      <c r="G92" s="45">
        <v>43760</v>
      </c>
      <c r="H92" s="25" t="s">
        <v>62</v>
      </c>
      <c r="I92" s="33"/>
      <c r="J92" s="33" t="s">
        <v>49</v>
      </c>
      <c r="K92" s="39" t="s">
        <v>63</v>
      </c>
      <c r="L92" s="35">
        <f>IF(Formato!$C92&lt;&gt;"",MONTH(C92),"")</f>
        <v>10</v>
      </c>
      <c r="M92" s="36">
        <f>IF(Formato!$G92&lt;&gt;"",MONTH(G92),"")</f>
        <v>10</v>
      </c>
    </row>
    <row r="93" spans="1:13" ht="28.5" customHeight="1">
      <c r="A93" s="43">
        <v>1473019</v>
      </c>
      <c r="B93" s="44" t="s">
        <v>85</v>
      </c>
      <c r="C93" s="45">
        <v>43746</v>
      </c>
      <c r="D93" s="41" t="s">
        <v>253</v>
      </c>
      <c r="E93" s="37" t="s">
        <v>23</v>
      </c>
      <c r="F93" s="37" t="s">
        <v>17</v>
      </c>
      <c r="G93" s="45">
        <v>43760</v>
      </c>
      <c r="H93" s="25" t="s">
        <v>62</v>
      </c>
      <c r="I93" s="33"/>
      <c r="J93" s="33" t="s">
        <v>49</v>
      </c>
      <c r="K93" s="39" t="s">
        <v>63</v>
      </c>
      <c r="L93" s="35">
        <f>IF(Formato!$C93&lt;&gt;"",MONTH(C93),"")</f>
        <v>10</v>
      </c>
      <c r="M93" s="36">
        <f>IF(Formato!$G93&lt;&gt;"",MONTH(G93),"")</f>
        <v>10</v>
      </c>
    </row>
    <row r="94" spans="1:13" ht="23.25" customHeight="1">
      <c r="A94" s="43">
        <v>1474219</v>
      </c>
      <c r="B94" s="44" t="s">
        <v>89</v>
      </c>
      <c r="C94" s="45">
        <v>43746</v>
      </c>
      <c r="D94" s="41" t="s">
        <v>254</v>
      </c>
      <c r="E94" s="37" t="s">
        <v>23</v>
      </c>
      <c r="F94" s="37" t="s">
        <v>17</v>
      </c>
      <c r="G94" s="45">
        <v>43763</v>
      </c>
      <c r="H94" s="25" t="s">
        <v>62</v>
      </c>
      <c r="I94" s="33"/>
      <c r="J94" s="33" t="s">
        <v>49</v>
      </c>
      <c r="K94" s="39" t="s">
        <v>63</v>
      </c>
      <c r="L94" s="35">
        <f>IF(Formato!$C94&lt;&gt;"",MONTH(C94),"")</f>
        <v>10</v>
      </c>
      <c r="M94" s="36">
        <f>IF(Formato!$G94&lt;&gt;"",MONTH(G94),"")</f>
        <v>10</v>
      </c>
    </row>
    <row r="95" spans="1:13" ht="23.25" customHeight="1">
      <c r="A95" s="43">
        <v>1474419</v>
      </c>
      <c r="B95" s="44" t="s">
        <v>90</v>
      </c>
      <c r="C95" s="45">
        <v>43746</v>
      </c>
      <c r="D95" s="41" t="s">
        <v>255</v>
      </c>
      <c r="E95" s="37" t="s">
        <v>23</v>
      </c>
      <c r="F95" s="37" t="s">
        <v>17</v>
      </c>
      <c r="G95" s="45">
        <v>43760</v>
      </c>
      <c r="H95" s="25" t="s">
        <v>62</v>
      </c>
      <c r="I95" s="33"/>
      <c r="J95" s="33" t="s">
        <v>49</v>
      </c>
      <c r="K95" s="39" t="s">
        <v>63</v>
      </c>
      <c r="L95" s="35">
        <f>IF(Formato!$C95&lt;&gt;"",MONTH(C95),"")</f>
        <v>10</v>
      </c>
      <c r="M95" s="36">
        <f>IF(Formato!$G95&lt;&gt;"",MONTH(G95),"")</f>
        <v>10</v>
      </c>
    </row>
    <row r="96" spans="1:13" ht="25.5" customHeight="1">
      <c r="A96" s="43">
        <v>1476619</v>
      </c>
      <c r="B96" s="44" t="s">
        <v>91</v>
      </c>
      <c r="C96" s="45">
        <v>43747</v>
      </c>
      <c r="D96" s="41" t="s">
        <v>256</v>
      </c>
      <c r="E96" s="37" t="s">
        <v>23</v>
      </c>
      <c r="F96" s="37" t="s">
        <v>17</v>
      </c>
      <c r="G96" s="45">
        <v>43761</v>
      </c>
      <c r="H96" s="25" t="s">
        <v>62</v>
      </c>
      <c r="I96" s="33"/>
      <c r="J96" s="33" t="s">
        <v>49</v>
      </c>
      <c r="K96" s="39" t="s">
        <v>63</v>
      </c>
      <c r="L96" s="35">
        <f>IF(Formato!$C96&lt;&gt;"",MONTH(C96),"")</f>
        <v>10</v>
      </c>
      <c r="M96" s="36">
        <f>IF(Formato!$G96&lt;&gt;"",MONTH(G96),"")</f>
        <v>10</v>
      </c>
    </row>
    <row r="97" spans="1:13" ht="24.75" customHeight="1">
      <c r="A97" s="43">
        <v>1478019</v>
      </c>
      <c r="B97" s="44" t="s">
        <v>92</v>
      </c>
      <c r="C97" s="45">
        <v>43747</v>
      </c>
      <c r="D97" s="41" t="s">
        <v>257</v>
      </c>
      <c r="E97" s="37" t="s">
        <v>23</v>
      </c>
      <c r="F97" s="37" t="s">
        <v>17</v>
      </c>
      <c r="G97" s="45">
        <v>43761</v>
      </c>
      <c r="H97" s="25" t="s">
        <v>62</v>
      </c>
      <c r="I97" s="33"/>
      <c r="J97" s="33" t="s">
        <v>49</v>
      </c>
      <c r="K97" s="39" t="s">
        <v>63</v>
      </c>
      <c r="L97" s="35">
        <f>IF(Formato!$C97&lt;&gt;"",MONTH(C97),"")</f>
        <v>10</v>
      </c>
      <c r="M97" s="36">
        <f>IF(Formato!$G97&lt;&gt;"",MONTH(G97),"")</f>
        <v>10</v>
      </c>
    </row>
    <row r="98" spans="1:13" ht="26.25" customHeight="1">
      <c r="A98" s="43">
        <v>1478619</v>
      </c>
      <c r="B98" s="44" t="s">
        <v>93</v>
      </c>
      <c r="C98" s="45">
        <v>43747</v>
      </c>
      <c r="D98" s="41" t="s">
        <v>258</v>
      </c>
      <c r="E98" s="37" t="s">
        <v>23</v>
      </c>
      <c r="F98" s="37" t="s">
        <v>17</v>
      </c>
      <c r="G98" s="45">
        <v>43761</v>
      </c>
      <c r="H98" s="25" t="s">
        <v>62</v>
      </c>
      <c r="I98" s="33"/>
      <c r="J98" s="33" t="s">
        <v>49</v>
      </c>
      <c r="K98" s="39" t="s">
        <v>63</v>
      </c>
      <c r="L98" s="35">
        <f>IF(Formato!$C98&lt;&gt;"",MONTH(C98),"")</f>
        <v>10</v>
      </c>
      <c r="M98" s="36">
        <f>IF(Formato!$G98&lt;&gt;"",MONTH(G98),"")</f>
        <v>10</v>
      </c>
    </row>
    <row r="99" spans="1:13" ht="27" customHeight="1">
      <c r="A99" s="43">
        <v>1479319</v>
      </c>
      <c r="B99" s="44" t="s">
        <v>94</v>
      </c>
      <c r="C99" s="45">
        <v>43747</v>
      </c>
      <c r="D99" s="41" t="s">
        <v>259</v>
      </c>
      <c r="E99" s="37" t="s">
        <v>22</v>
      </c>
      <c r="F99" s="37"/>
      <c r="G99" s="45"/>
      <c r="H99" s="34"/>
      <c r="I99" s="33"/>
      <c r="J99" s="33"/>
      <c r="K99" s="33"/>
      <c r="L99" s="35">
        <f>IF(Formato!$C99&lt;&gt;"",MONTH(C99),"")</f>
        <v>10</v>
      </c>
      <c r="M99" s="36">
        <f>IF(Formato!$G99&lt;&gt;"",MONTH(G99),"")</f>
      </c>
    </row>
    <row r="100" spans="1:13" ht="25.5" customHeight="1">
      <c r="A100" s="43">
        <v>1479619</v>
      </c>
      <c r="B100" s="44" t="s">
        <v>95</v>
      </c>
      <c r="C100" s="45">
        <v>43747</v>
      </c>
      <c r="D100" s="42" t="s">
        <v>260</v>
      </c>
      <c r="E100" s="37" t="s">
        <v>23</v>
      </c>
      <c r="F100" s="37" t="s">
        <v>17</v>
      </c>
      <c r="G100" s="45">
        <v>43761</v>
      </c>
      <c r="H100" s="25" t="s">
        <v>62</v>
      </c>
      <c r="I100" s="33"/>
      <c r="J100" s="33" t="s">
        <v>49</v>
      </c>
      <c r="K100" s="39" t="s">
        <v>63</v>
      </c>
      <c r="L100" s="35">
        <f>IF(Formato!$C100&lt;&gt;"",MONTH(C100),"")</f>
        <v>10</v>
      </c>
      <c r="M100" s="36">
        <f>IF(Formato!$G100&lt;&gt;"",MONTH(G100),"")</f>
        <v>10</v>
      </c>
    </row>
    <row r="101" spans="1:13" ht="23.25" customHeight="1">
      <c r="A101" s="43">
        <v>1479719</v>
      </c>
      <c r="B101" s="44" t="s">
        <v>96</v>
      </c>
      <c r="C101" s="45">
        <v>43747</v>
      </c>
      <c r="D101" s="42" t="s">
        <v>261</v>
      </c>
      <c r="E101" s="37" t="s">
        <v>22</v>
      </c>
      <c r="F101" s="37"/>
      <c r="G101" s="45"/>
      <c r="H101" s="34"/>
      <c r="I101" s="33"/>
      <c r="J101" s="33"/>
      <c r="K101" s="33"/>
      <c r="L101" s="35">
        <f>IF(Formato!$C101&lt;&gt;"",MONTH(C101),"")</f>
        <v>10</v>
      </c>
      <c r="M101" s="36">
        <f>IF(Formato!$G101&lt;&gt;"",MONTH(G101),"")</f>
      </c>
    </row>
    <row r="102" spans="1:13" ht="22.5" customHeight="1">
      <c r="A102" s="43">
        <v>1481119</v>
      </c>
      <c r="B102" s="44" t="s">
        <v>97</v>
      </c>
      <c r="C102" s="45">
        <v>43748</v>
      </c>
      <c r="D102" s="41" t="s">
        <v>262</v>
      </c>
      <c r="E102" s="37" t="s">
        <v>23</v>
      </c>
      <c r="F102" s="37" t="s">
        <v>17</v>
      </c>
      <c r="G102" s="45">
        <v>43762</v>
      </c>
      <c r="H102" s="25" t="s">
        <v>62</v>
      </c>
      <c r="I102" s="33"/>
      <c r="J102" s="33" t="s">
        <v>49</v>
      </c>
      <c r="K102" s="39" t="s">
        <v>63</v>
      </c>
      <c r="L102" s="35">
        <f>IF(Formato!$C102&lt;&gt;"",MONTH(C102),"")</f>
        <v>10</v>
      </c>
      <c r="M102" s="36">
        <f>IF(Formato!$G102&lt;&gt;"",MONTH(G102),"")</f>
        <v>10</v>
      </c>
    </row>
    <row r="103" spans="1:13" ht="27" customHeight="1">
      <c r="A103" s="43">
        <v>1481819</v>
      </c>
      <c r="B103" s="44" t="s">
        <v>98</v>
      </c>
      <c r="C103" s="45">
        <v>43748</v>
      </c>
      <c r="D103" s="41" t="s">
        <v>263</v>
      </c>
      <c r="E103" s="37" t="s">
        <v>23</v>
      </c>
      <c r="F103" s="37" t="s">
        <v>17</v>
      </c>
      <c r="G103" s="45">
        <v>43762</v>
      </c>
      <c r="H103" s="25" t="s">
        <v>62</v>
      </c>
      <c r="I103" s="33"/>
      <c r="J103" s="33" t="s">
        <v>49</v>
      </c>
      <c r="K103" s="39" t="s">
        <v>63</v>
      </c>
      <c r="L103" s="35">
        <f>IF(Formato!$C103&lt;&gt;"",MONTH(C103),"")</f>
        <v>10</v>
      </c>
      <c r="M103" s="36">
        <f>IF(Formato!$G103&lt;&gt;"",MONTH(G103),"")</f>
        <v>10</v>
      </c>
    </row>
    <row r="104" spans="1:13" ht="26.25" customHeight="1">
      <c r="A104" s="43">
        <v>1481919</v>
      </c>
      <c r="B104" s="44" t="s">
        <v>99</v>
      </c>
      <c r="C104" s="45">
        <v>43748</v>
      </c>
      <c r="D104" s="41" t="s">
        <v>264</v>
      </c>
      <c r="E104" s="37" t="s">
        <v>22</v>
      </c>
      <c r="F104" s="37"/>
      <c r="G104" s="45"/>
      <c r="H104" s="34"/>
      <c r="I104" s="33"/>
      <c r="J104" s="33"/>
      <c r="K104" s="33"/>
      <c r="L104" s="35">
        <f>IF(Formato!$C104&lt;&gt;"",MONTH(C104),"")</f>
        <v>10</v>
      </c>
      <c r="M104" s="36">
        <f>IF(Formato!$G104&lt;&gt;"",MONTH(G104),"")</f>
      </c>
    </row>
    <row r="105" spans="1:13" ht="24.75" customHeight="1">
      <c r="A105" s="43">
        <v>1482019</v>
      </c>
      <c r="B105" s="44" t="s">
        <v>100</v>
      </c>
      <c r="C105" s="45">
        <v>43748</v>
      </c>
      <c r="D105" s="41" t="s">
        <v>265</v>
      </c>
      <c r="E105" s="37" t="s">
        <v>23</v>
      </c>
      <c r="F105" s="37" t="s">
        <v>17</v>
      </c>
      <c r="G105" s="45">
        <v>43762</v>
      </c>
      <c r="H105" s="25" t="s">
        <v>62</v>
      </c>
      <c r="I105" s="33"/>
      <c r="J105" s="33" t="s">
        <v>49</v>
      </c>
      <c r="K105" s="39" t="s">
        <v>63</v>
      </c>
      <c r="L105" s="35">
        <f>IF(Formato!$C105&lt;&gt;"",MONTH(C105),"")</f>
        <v>10</v>
      </c>
      <c r="M105" s="36">
        <f>IF(Formato!$G105&lt;&gt;"",MONTH(G105),"")</f>
        <v>10</v>
      </c>
    </row>
    <row r="106" spans="1:13" ht="24.75" customHeight="1">
      <c r="A106" s="43">
        <v>1488419</v>
      </c>
      <c r="B106" s="44" t="s">
        <v>69</v>
      </c>
      <c r="C106" s="45">
        <v>43752</v>
      </c>
      <c r="D106" s="41" t="s">
        <v>266</v>
      </c>
      <c r="E106" s="37" t="s">
        <v>23</v>
      </c>
      <c r="F106" s="37" t="s">
        <v>17</v>
      </c>
      <c r="G106" s="45">
        <v>43760</v>
      </c>
      <c r="H106" s="25" t="s">
        <v>62</v>
      </c>
      <c r="I106" s="33"/>
      <c r="J106" s="33" t="s">
        <v>49</v>
      </c>
      <c r="K106" s="39" t="s">
        <v>63</v>
      </c>
      <c r="L106" s="35">
        <f>IF(Formato!$C106&lt;&gt;"",MONTH(C106),"")</f>
        <v>10</v>
      </c>
      <c r="M106" s="36">
        <f>IF(Formato!$G106&lt;&gt;"",MONTH(G106),"")</f>
        <v>10</v>
      </c>
    </row>
    <row r="107" spans="1:13" ht="22.5" customHeight="1">
      <c r="A107" s="43">
        <v>1488519</v>
      </c>
      <c r="B107" s="44" t="s">
        <v>69</v>
      </c>
      <c r="C107" s="45">
        <v>43752</v>
      </c>
      <c r="D107" s="41" t="s">
        <v>267</v>
      </c>
      <c r="E107" s="37" t="s">
        <v>23</v>
      </c>
      <c r="F107" s="37" t="s">
        <v>17</v>
      </c>
      <c r="G107" s="45">
        <v>43760</v>
      </c>
      <c r="H107" s="25" t="s">
        <v>62</v>
      </c>
      <c r="I107" s="33"/>
      <c r="J107" s="33" t="s">
        <v>49</v>
      </c>
      <c r="K107" s="39" t="s">
        <v>63</v>
      </c>
      <c r="L107" s="35">
        <f>IF(Formato!$C107&lt;&gt;"",MONTH(C107),"")</f>
        <v>10</v>
      </c>
      <c r="M107" s="36">
        <f>IF(Formato!$G107&lt;&gt;"",MONTH(G107),"")</f>
        <v>10</v>
      </c>
    </row>
    <row r="108" spans="1:13" ht="15.75" customHeight="1">
      <c r="A108" s="43">
        <v>1488819</v>
      </c>
      <c r="B108" s="44" t="s">
        <v>101</v>
      </c>
      <c r="C108" s="45">
        <v>43752</v>
      </c>
      <c r="D108" s="41" t="s">
        <v>268</v>
      </c>
      <c r="E108" s="57" t="s">
        <v>23</v>
      </c>
      <c r="F108" s="58" t="s">
        <v>17</v>
      </c>
      <c r="G108" s="45">
        <v>43766</v>
      </c>
      <c r="H108" s="59" t="s">
        <v>62</v>
      </c>
      <c r="I108" s="60"/>
      <c r="J108" s="60" t="s">
        <v>49</v>
      </c>
      <c r="K108" s="60" t="s">
        <v>63</v>
      </c>
      <c r="L108" s="61">
        <f>IF(Formato!$C108&lt;&gt;"",MONTH(C108),"")</f>
        <v>10</v>
      </c>
      <c r="M108" s="62">
        <f>IF(Formato!$G108&lt;&gt;"",MONTH(G108),"")</f>
        <v>10</v>
      </c>
    </row>
    <row r="109" spans="1:13" ht="15.75" customHeight="1">
      <c r="A109" s="43">
        <v>1490419</v>
      </c>
      <c r="B109" s="44" t="s">
        <v>102</v>
      </c>
      <c r="C109" s="45">
        <v>43752</v>
      </c>
      <c r="D109" s="63" t="s">
        <v>269</v>
      </c>
      <c r="E109" s="57" t="s">
        <v>23</v>
      </c>
      <c r="F109" s="58" t="s">
        <v>17</v>
      </c>
      <c r="G109" s="45">
        <v>43762</v>
      </c>
      <c r="H109" s="59" t="s">
        <v>62</v>
      </c>
      <c r="I109" s="60"/>
      <c r="J109" s="60" t="s">
        <v>49</v>
      </c>
      <c r="K109" s="60" t="s">
        <v>63</v>
      </c>
      <c r="L109" s="61">
        <f>IF(Formato!$C109&lt;&gt;"",MONTH(C109),"")</f>
        <v>10</v>
      </c>
      <c r="M109" s="62">
        <f>IF(Formato!$G109&lt;&gt;"",MONTH(G109),"")</f>
        <v>10</v>
      </c>
    </row>
    <row r="110" spans="1:13" ht="17.25" customHeight="1">
      <c r="A110" s="43">
        <v>1494219</v>
      </c>
      <c r="B110" s="44" t="s">
        <v>103</v>
      </c>
      <c r="C110" s="45">
        <v>43752</v>
      </c>
      <c r="D110" s="41" t="s">
        <v>270</v>
      </c>
      <c r="E110" s="57" t="s">
        <v>23</v>
      </c>
      <c r="F110" s="58" t="s">
        <v>17</v>
      </c>
      <c r="G110" s="45">
        <v>43767</v>
      </c>
      <c r="H110" s="59" t="s">
        <v>62</v>
      </c>
      <c r="I110" s="60"/>
      <c r="J110" s="60" t="s">
        <v>49</v>
      </c>
      <c r="K110" s="60" t="s">
        <v>63</v>
      </c>
      <c r="L110" s="61">
        <f>IF(Formato!$C110&lt;&gt;"",MONTH(C110),"")</f>
        <v>10</v>
      </c>
      <c r="M110" s="62">
        <f>IF(Formato!$G110&lt;&gt;"",MONTH(G110),"")</f>
        <v>10</v>
      </c>
    </row>
    <row r="111" spans="1:13" ht="10.5" customHeight="1">
      <c r="A111" s="43">
        <v>1494119</v>
      </c>
      <c r="B111" s="44" t="s">
        <v>104</v>
      </c>
      <c r="C111" s="45">
        <v>43752</v>
      </c>
      <c r="D111" s="41" t="s">
        <v>271</v>
      </c>
      <c r="E111" s="57" t="s">
        <v>23</v>
      </c>
      <c r="F111" s="58" t="s">
        <v>17</v>
      </c>
      <c r="G111" s="45">
        <v>43762</v>
      </c>
      <c r="H111" s="59" t="s">
        <v>62</v>
      </c>
      <c r="I111" s="60"/>
      <c r="J111" s="60" t="s">
        <v>49</v>
      </c>
      <c r="K111" s="60" t="s">
        <v>63</v>
      </c>
      <c r="L111" s="61">
        <f>IF(Formato!$C111&lt;&gt;"",MONTH(C111),"")</f>
        <v>10</v>
      </c>
      <c r="M111" s="62">
        <f>IF(Formato!$G111&lt;&gt;"",MONTH(G111),"")</f>
        <v>10</v>
      </c>
    </row>
    <row r="112" spans="1:13" ht="15.75" customHeight="1">
      <c r="A112" s="43">
        <v>1494419</v>
      </c>
      <c r="B112" s="44" t="s">
        <v>71</v>
      </c>
      <c r="C112" s="45">
        <v>43752</v>
      </c>
      <c r="D112" s="41" t="s">
        <v>272</v>
      </c>
      <c r="E112" s="57" t="s">
        <v>23</v>
      </c>
      <c r="F112" s="58" t="s">
        <v>17</v>
      </c>
      <c r="G112" s="45">
        <v>43762</v>
      </c>
      <c r="H112" s="59" t="s">
        <v>62</v>
      </c>
      <c r="I112" s="60"/>
      <c r="J112" s="60" t="s">
        <v>49</v>
      </c>
      <c r="K112" s="60" t="s">
        <v>63</v>
      </c>
      <c r="L112" s="61">
        <f>IF(Formato!$C112&lt;&gt;"",MONTH(C112),"")</f>
        <v>10</v>
      </c>
      <c r="M112" s="62">
        <f>IF(Formato!$G112&lt;&gt;"",MONTH(G112),"")</f>
        <v>10</v>
      </c>
    </row>
    <row r="113" spans="1:13" ht="17.25" customHeight="1">
      <c r="A113" s="43">
        <v>1501519</v>
      </c>
      <c r="B113" s="44" t="s">
        <v>105</v>
      </c>
      <c r="C113" s="45">
        <v>43752</v>
      </c>
      <c r="D113" s="41" t="s">
        <v>273</v>
      </c>
      <c r="E113" s="57" t="s">
        <v>23</v>
      </c>
      <c r="F113" s="58" t="s">
        <v>17</v>
      </c>
      <c r="G113" s="45">
        <v>43762</v>
      </c>
      <c r="H113" s="59" t="s">
        <v>62</v>
      </c>
      <c r="I113" s="60"/>
      <c r="J113" s="60" t="s">
        <v>49</v>
      </c>
      <c r="K113" s="60" t="s">
        <v>63</v>
      </c>
      <c r="L113" s="61">
        <f>IF(Formato!$C113&lt;&gt;"",MONTH(C113),"")</f>
        <v>10</v>
      </c>
      <c r="M113" s="62">
        <f>IF(Formato!$G113&lt;&gt;"",MONTH(G113),"")</f>
        <v>10</v>
      </c>
    </row>
    <row r="114" spans="1:13" ht="12.75" customHeight="1">
      <c r="A114" s="43">
        <v>1502319</v>
      </c>
      <c r="B114" s="44" t="s">
        <v>67</v>
      </c>
      <c r="C114" s="45">
        <v>43752</v>
      </c>
      <c r="D114" s="41" t="s">
        <v>274</v>
      </c>
      <c r="E114" s="57" t="s">
        <v>23</v>
      </c>
      <c r="F114" s="58" t="s">
        <v>17</v>
      </c>
      <c r="G114" s="45">
        <v>43763</v>
      </c>
      <c r="H114" s="59" t="s">
        <v>62</v>
      </c>
      <c r="I114" s="60"/>
      <c r="J114" s="60" t="s">
        <v>49</v>
      </c>
      <c r="K114" s="60" t="s">
        <v>63</v>
      </c>
      <c r="L114" s="61">
        <f>IF(Formato!$C114&lt;&gt;"",MONTH(C114),"")</f>
        <v>10</v>
      </c>
      <c r="M114" s="62">
        <f>IF(Formato!$G114&lt;&gt;"",MONTH(G114),"")</f>
        <v>10</v>
      </c>
    </row>
    <row r="115" spans="1:13" ht="13.5" customHeight="1">
      <c r="A115" s="43">
        <v>1502519</v>
      </c>
      <c r="B115" s="44" t="s">
        <v>106</v>
      </c>
      <c r="C115" s="45">
        <v>43752</v>
      </c>
      <c r="D115" s="42" t="s">
        <v>275</v>
      </c>
      <c r="E115" s="57" t="s">
        <v>23</v>
      </c>
      <c r="F115" s="58" t="s">
        <v>17</v>
      </c>
      <c r="G115" s="45">
        <v>43753</v>
      </c>
      <c r="H115" s="59" t="s">
        <v>62</v>
      </c>
      <c r="I115" s="60"/>
      <c r="J115" s="60" t="s">
        <v>49</v>
      </c>
      <c r="K115" s="60" t="s">
        <v>63</v>
      </c>
      <c r="L115" s="61">
        <f>IF(Formato!$C115&lt;&gt;"",MONTH(C115),"")</f>
        <v>10</v>
      </c>
      <c r="M115" s="62">
        <f>IF(Formato!$G115&lt;&gt;"",MONTH(G115),"")</f>
        <v>10</v>
      </c>
    </row>
    <row r="116" spans="1:13" ht="9.75" customHeight="1">
      <c r="A116" s="43">
        <v>1502819</v>
      </c>
      <c r="B116" s="44" t="s">
        <v>70</v>
      </c>
      <c r="C116" s="45">
        <v>43752</v>
      </c>
      <c r="D116" s="41" t="s">
        <v>276</v>
      </c>
      <c r="E116" s="57" t="s">
        <v>23</v>
      </c>
      <c r="F116" s="58" t="s">
        <v>17</v>
      </c>
      <c r="G116" s="45">
        <v>43766</v>
      </c>
      <c r="H116" s="59" t="s">
        <v>62</v>
      </c>
      <c r="I116" s="60"/>
      <c r="J116" s="60" t="s">
        <v>49</v>
      </c>
      <c r="K116" s="60" t="s">
        <v>63</v>
      </c>
      <c r="L116" s="61">
        <f>IF(Formato!$C116&lt;&gt;"",MONTH(C116),"")</f>
        <v>10</v>
      </c>
      <c r="M116" s="62">
        <f>IF(Formato!$G116&lt;&gt;"",MONTH(G116),"")</f>
        <v>10</v>
      </c>
    </row>
    <row r="117" spans="1:13" ht="14.25" customHeight="1">
      <c r="A117" s="43">
        <v>1503319</v>
      </c>
      <c r="B117" s="44" t="s">
        <v>70</v>
      </c>
      <c r="C117" s="45">
        <v>43752</v>
      </c>
      <c r="D117" s="41" t="s">
        <v>277</v>
      </c>
      <c r="E117" s="57" t="s">
        <v>23</v>
      </c>
      <c r="F117" s="58" t="s">
        <v>17</v>
      </c>
      <c r="G117" s="45">
        <v>43763</v>
      </c>
      <c r="H117" s="59" t="s">
        <v>62</v>
      </c>
      <c r="I117" s="60"/>
      <c r="J117" s="60" t="s">
        <v>49</v>
      </c>
      <c r="K117" s="60" t="s">
        <v>63</v>
      </c>
      <c r="L117" s="61">
        <f>IF(Formato!$C117&lt;&gt;"",MONTH(C117),"")</f>
        <v>10</v>
      </c>
      <c r="M117" s="62">
        <f>IF(Formato!$G117&lt;&gt;"",MONTH(G117),"")</f>
        <v>10</v>
      </c>
    </row>
    <row r="118" spans="1:13" ht="20.25" customHeight="1">
      <c r="A118" s="43">
        <v>1503819</v>
      </c>
      <c r="B118" s="44" t="s">
        <v>107</v>
      </c>
      <c r="C118" s="45">
        <v>43752</v>
      </c>
      <c r="D118" s="41" t="s">
        <v>278</v>
      </c>
      <c r="E118" s="57" t="s">
        <v>23</v>
      </c>
      <c r="F118" s="58" t="s">
        <v>17</v>
      </c>
      <c r="G118" s="45">
        <v>43763</v>
      </c>
      <c r="H118" s="59" t="s">
        <v>62</v>
      </c>
      <c r="I118" s="60"/>
      <c r="J118" s="60" t="s">
        <v>49</v>
      </c>
      <c r="K118" s="60" t="s">
        <v>63</v>
      </c>
      <c r="L118" s="61">
        <f>IF(Formato!$C118&lt;&gt;"",MONTH(C118),"")</f>
        <v>10</v>
      </c>
      <c r="M118" s="62">
        <f>IF(Formato!$G118&lt;&gt;"",MONTH(G118),"")</f>
        <v>10</v>
      </c>
    </row>
    <row r="119" spans="1:13" ht="23.25" customHeight="1">
      <c r="A119" s="43">
        <v>1506719</v>
      </c>
      <c r="B119" s="44" t="s">
        <v>108</v>
      </c>
      <c r="C119" s="45">
        <v>43752</v>
      </c>
      <c r="D119" s="41" t="s">
        <v>279</v>
      </c>
      <c r="E119" s="57" t="s">
        <v>23</v>
      </c>
      <c r="F119" s="58" t="s">
        <v>17</v>
      </c>
      <c r="G119" s="45">
        <v>43763</v>
      </c>
      <c r="H119" s="59" t="s">
        <v>62</v>
      </c>
      <c r="I119" s="60"/>
      <c r="J119" s="60" t="s">
        <v>49</v>
      </c>
      <c r="K119" s="60" t="s">
        <v>63</v>
      </c>
      <c r="L119" s="61">
        <f>IF(Formato!$C119&lt;&gt;"",MONTH(C119),"")</f>
        <v>10</v>
      </c>
      <c r="M119" s="62">
        <f>IF(Formato!$G119&lt;&gt;"",MONTH(G119),"")</f>
        <v>10</v>
      </c>
    </row>
    <row r="120" spans="1:13" ht="16.5" customHeight="1">
      <c r="A120" s="43">
        <v>1508519</v>
      </c>
      <c r="B120" s="44" t="s">
        <v>109</v>
      </c>
      <c r="C120" s="45">
        <v>43752</v>
      </c>
      <c r="D120" s="41" t="s">
        <v>280</v>
      </c>
      <c r="E120" s="57" t="s">
        <v>23</v>
      </c>
      <c r="F120" s="58" t="s">
        <v>17</v>
      </c>
      <c r="G120" s="45">
        <v>43768</v>
      </c>
      <c r="H120" s="59" t="s">
        <v>62</v>
      </c>
      <c r="I120" s="60"/>
      <c r="J120" s="60" t="s">
        <v>49</v>
      </c>
      <c r="K120" s="60" t="s">
        <v>63</v>
      </c>
      <c r="L120" s="61">
        <f>IF(Formato!$C120&lt;&gt;"",MONTH(C120),"")</f>
        <v>10</v>
      </c>
      <c r="M120" s="62">
        <f>IF(Formato!$G120&lt;&gt;"",MONTH(G120),"")</f>
        <v>10</v>
      </c>
    </row>
    <row r="121" spans="1:13" ht="12.75" customHeight="1">
      <c r="A121" s="43">
        <v>1508619</v>
      </c>
      <c r="B121" s="44" t="s">
        <v>110</v>
      </c>
      <c r="C121" s="45">
        <v>43752</v>
      </c>
      <c r="D121" s="41" t="s">
        <v>281</v>
      </c>
      <c r="E121" s="57" t="s">
        <v>23</v>
      </c>
      <c r="F121" s="58" t="s">
        <v>17</v>
      </c>
      <c r="G121" s="45">
        <v>43763</v>
      </c>
      <c r="H121" s="59" t="s">
        <v>62</v>
      </c>
      <c r="I121" s="60"/>
      <c r="J121" s="60" t="s">
        <v>49</v>
      </c>
      <c r="K121" s="60" t="s">
        <v>63</v>
      </c>
      <c r="L121" s="61">
        <f>IF(Formato!$C121&lt;&gt;"",MONTH(C121),"")</f>
        <v>10</v>
      </c>
      <c r="M121" s="62">
        <f>IF(Formato!$G121&lt;&gt;"",MONTH(G121),"")</f>
        <v>10</v>
      </c>
    </row>
    <row r="122" spans="1:13" ht="16.5" customHeight="1">
      <c r="A122" s="43">
        <v>1509319</v>
      </c>
      <c r="B122" s="44" t="s">
        <v>68</v>
      </c>
      <c r="C122" s="45">
        <v>43753</v>
      </c>
      <c r="D122" s="41" t="s">
        <v>282</v>
      </c>
      <c r="E122" s="57" t="s">
        <v>23</v>
      </c>
      <c r="F122" s="58" t="s">
        <v>17</v>
      </c>
      <c r="G122" s="45">
        <v>43767</v>
      </c>
      <c r="H122" s="59" t="s">
        <v>62</v>
      </c>
      <c r="I122" s="60"/>
      <c r="J122" s="60" t="s">
        <v>49</v>
      </c>
      <c r="K122" s="60" t="s">
        <v>63</v>
      </c>
      <c r="L122" s="61">
        <f>IF(Formato!$C122&lt;&gt;"",MONTH(C122),"")</f>
        <v>10</v>
      </c>
      <c r="M122" s="62">
        <f>IF(Formato!$G122&lt;&gt;"",MONTH(G122),"")</f>
        <v>10</v>
      </c>
    </row>
    <row r="123" spans="1:13" ht="15.75" customHeight="1">
      <c r="A123" s="43">
        <v>1513319</v>
      </c>
      <c r="B123" s="44" t="s">
        <v>111</v>
      </c>
      <c r="C123" s="45">
        <v>43753</v>
      </c>
      <c r="D123" s="41" t="s">
        <v>283</v>
      </c>
      <c r="E123" s="57" t="s">
        <v>23</v>
      </c>
      <c r="F123" s="58" t="s">
        <v>17</v>
      </c>
      <c r="G123" s="45">
        <v>43760</v>
      </c>
      <c r="H123" s="59" t="s">
        <v>62</v>
      </c>
      <c r="I123" s="60"/>
      <c r="J123" s="60" t="s">
        <v>49</v>
      </c>
      <c r="K123" s="60" t="s">
        <v>63</v>
      </c>
      <c r="L123" s="61">
        <f>IF(Formato!$C123&lt;&gt;"",MONTH(C123),"")</f>
        <v>10</v>
      </c>
      <c r="M123" s="62">
        <f>IF(Formato!$G123&lt;&gt;"",MONTH(G123),"")</f>
        <v>10</v>
      </c>
    </row>
    <row r="124" spans="1:13" ht="14.25" customHeight="1">
      <c r="A124" s="43">
        <v>151419</v>
      </c>
      <c r="B124" s="44" t="s">
        <v>112</v>
      </c>
      <c r="C124" s="45">
        <v>43753</v>
      </c>
      <c r="D124" s="41" t="s">
        <v>284</v>
      </c>
      <c r="E124" s="57" t="s">
        <v>23</v>
      </c>
      <c r="F124" s="58" t="s">
        <v>17</v>
      </c>
      <c r="G124" s="45">
        <v>43767</v>
      </c>
      <c r="H124" s="59" t="s">
        <v>62</v>
      </c>
      <c r="I124" s="60"/>
      <c r="J124" s="60" t="s">
        <v>49</v>
      </c>
      <c r="K124" s="60" t="s">
        <v>63</v>
      </c>
      <c r="L124" s="61">
        <f>IF(Formato!$C124&lt;&gt;"",MONTH(C124),"")</f>
        <v>10</v>
      </c>
      <c r="M124" s="62">
        <f>IF(Formato!$G124&lt;&gt;"",MONTH(G124),"")</f>
        <v>10</v>
      </c>
    </row>
    <row r="125" spans="1:13" ht="10.5" customHeight="1">
      <c r="A125" s="43">
        <v>1514819</v>
      </c>
      <c r="B125" s="44" t="s">
        <v>113</v>
      </c>
      <c r="C125" s="45">
        <v>43753</v>
      </c>
      <c r="D125" s="42" t="s">
        <v>285</v>
      </c>
      <c r="E125" s="57" t="s">
        <v>23</v>
      </c>
      <c r="F125" s="58" t="s">
        <v>17</v>
      </c>
      <c r="G125" s="45">
        <v>43767</v>
      </c>
      <c r="H125" s="59" t="s">
        <v>62</v>
      </c>
      <c r="I125" s="60"/>
      <c r="J125" s="60" t="s">
        <v>49</v>
      </c>
      <c r="K125" s="60" t="s">
        <v>63</v>
      </c>
      <c r="L125" s="61">
        <f>IF(Formato!$C125&lt;&gt;"",MONTH(C125),"")</f>
        <v>10</v>
      </c>
      <c r="M125" s="62">
        <f>IF(Formato!$G125&lt;&gt;"",MONTH(G125),"")</f>
        <v>10</v>
      </c>
    </row>
    <row r="126" spans="1:13" ht="15" customHeight="1">
      <c r="A126" s="43">
        <v>1515519</v>
      </c>
      <c r="B126" s="44" t="s">
        <v>112</v>
      </c>
      <c r="C126" s="45">
        <v>43753</v>
      </c>
      <c r="D126" s="41" t="s">
        <v>286</v>
      </c>
      <c r="E126" s="57" t="s">
        <v>23</v>
      </c>
      <c r="F126" s="58" t="s">
        <v>17</v>
      </c>
      <c r="G126" s="45">
        <v>43767</v>
      </c>
      <c r="H126" s="59" t="s">
        <v>62</v>
      </c>
      <c r="I126" s="60"/>
      <c r="J126" s="60" t="s">
        <v>49</v>
      </c>
      <c r="K126" s="60" t="s">
        <v>63</v>
      </c>
      <c r="L126" s="61">
        <f>IF(Formato!$C126&lt;&gt;"",MONTH(C126),"")</f>
        <v>10</v>
      </c>
      <c r="M126" s="62">
        <f>IF(Formato!$G126&lt;&gt;"",MONTH(G126),"")</f>
        <v>10</v>
      </c>
    </row>
    <row r="127" spans="1:13" ht="14.25" customHeight="1">
      <c r="A127" s="43">
        <v>1515619</v>
      </c>
      <c r="B127" s="44" t="s">
        <v>112</v>
      </c>
      <c r="C127" s="45">
        <v>43753</v>
      </c>
      <c r="D127" s="41" t="s">
        <v>287</v>
      </c>
      <c r="E127" s="57" t="s">
        <v>23</v>
      </c>
      <c r="F127" s="58" t="s">
        <v>17</v>
      </c>
      <c r="G127" s="45">
        <v>43767</v>
      </c>
      <c r="H127" s="59" t="s">
        <v>62</v>
      </c>
      <c r="I127" s="60"/>
      <c r="J127" s="60" t="s">
        <v>49</v>
      </c>
      <c r="K127" s="60" t="s">
        <v>63</v>
      </c>
      <c r="L127" s="61">
        <f>IF(Formato!$C127&lt;&gt;"",MONTH(C127),"")</f>
        <v>10</v>
      </c>
      <c r="M127" s="62">
        <f>IF(Formato!$G127&lt;&gt;"",MONTH(G127),"")</f>
        <v>10</v>
      </c>
    </row>
    <row r="128" spans="1:13" ht="14.25" customHeight="1">
      <c r="A128" s="43">
        <v>1518919</v>
      </c>
      <c r="B128" s="44" t="s">
        <v>114</v>
      </c>
      <c r="C128" s="45">
        <v>43754</v>
      </c>
      <c r="D128" s="41" t="s">
        <v>288</v>
      </c>
      <c r="E128" s="57" t="s">
        <v>23</v>
      </c>
      <c r="F128" s="58" t="s">
        <v>17</v>
      </c>
      <c r="G128" s="45">
        <v>43768</v>
      </c>
      <c r="H128" s="59" t="s">
        <v>62</v>
      </c>
      <c r="I128" s="60"/>
      <c r="J128" s="60" t="s">
        <v>49</v>
      </c>
      <c r="K128" s="60" t="s">
        <v>63</v>
      </c>
      <c r="L128" s="61">
        <f>IF(Formato!$C128&lt;&gt;"",MONTH(C128),"")</f>
        <v>10</v>
      </c>
      <c r="M128" s="62">
        <f>IF(Formato!$G128&lt;&gt;"",MONTH(G128),"")</f>
        <v>10</v>
      </c>
    </row>
    <row r="129" spans="1:13" ht="20.25" customHeight="1">
      <c r="A129" s="43">
        <v>1520519</v>
      </c>
      <c r="B129" s="44" t="s">
        <v>115</v>
      </c>
      <c r="C129" s="45">
        <v>43754</v>
      </c>
      <c r="D129" s="41" t="s">
        <v>289</v>
      </c>
      <c r="E129" s="57" t="s">
        <v>23</v>
      </c>
      <c r="F129" s="58" t="s">
        <v>357</v>
      </c>
      <c r="G129" s="45">
        <v>43767</v>
      </c>
      <c r="H129" s="59" t="s">
        <v>62</v>
      </c>
      <c r="I129" s="60"/>
      <c r="J129" s="60" t="s">
        <v>49</v>
      </c>
      <c r="K129" s="60" t="s">
        <v>63</v>
      </c>
      <c r="L129" s="61">
        <f>IF(Formato!$C129&lt;&gt;"",MONTH(C129),"")</f>
        <v>10</v>
      </c>
      <c r="M129" s="62">
        <f>IF(Formato!$G129&lt;&gt;"",MONTH(G129),"")</f>
        <v>10</v>
      </c>
    </row>
    <row r="130" spans="1:13" ht="14.25" customHeight="1">
      <c r="A130" s="43">
        <v>1521119</v>
      </c>
      <c r="B130" s="44" t="s">
        <v>115</v>
      </c>
      <c r="C130" s="45">
        <v>43754</v>
      </c>
      <c r="D130" s="41" t="s">
        <v>290</v>
      </c>
      <c r="E130" s="57" t="s">
        <v>23</v>
      </c>
      <c r="F130" s="58" t="s">
        <v>357</v>
      </c>
      <c r="G130" s="45">
        <v>43767</v>
      </c>
      <c r="H130" s="59" t="s">
        <v>62</v>
      </c>
      <c r="I130" s="60"/>
      <c r="J130" s="60" t="s">
        <v>49</v>
      </c>
      <c r="K130" s="60" t="s">
        <v>63</v>
      </c>
      <c r="L130" s="61">
        <f>IF(Formato!$C130&lt;&gt;"",MONTH(C130),"")</f>
        <v>10</v>
      </c>
      <c r="M130" s="62">
        <f>IF(Formato!$G130&lt;&gt;"",MONTH(G130),"")</f>
        <v>10</v>
      </c>
    </row>
    <row r="131" spans="1:13" ht="12" customHeight="1">
      <c r="A131" s="43">
        <v>1522119</v>
      </c>
      <c r="B131" s="44" t="s">
        <v>116</v>
      </c>
      <c r="C131" s="45">
        <v>43754</v>
      </c>
      <c r="D131" s="41" t="s">
        <v>291</v>
      </c>
      <c r="E131" s="57" t="s">
        <v>23</v>
      </c>
      <c r="F131" s="58" t="s">
        <v>357</v>
      </c>
      <c r="G131" s="45">
        <v>43767</v>
      </c>
      <c r="H131" s="59" t="s">
        <v>62</v>
      </c>
      <c r="I131" s="60"/>
      <c r="J131" s="60" t="s">
        <v>49</v>
      </c>
      <c r="K131" s="60" t="s">
        <v>63</v>
      </c>
      <c r="L131" s="61">
        <f>IF(Formato!$C131&lt;&gt;"",MONTH(C131),"")</f>
        <v>10</v>
      </c>
      <c r="M131" s="62">
        <f>IF(Formato!$G131&lt;&gt;"",MONTH(G131),"")</f>
        <v>10</v>
      </c>
    </row>
    <row r="132" spans="1:13" ht="14.25" customHeight="1">
      <c r="A132" s="43">
        <v>1523819</v>
      </c>
      <c r="B132" s="44" t="s">
        <v>117</v>
      </c>
      <c r="C132" s="45">
        <v>43755</v>
      </c>
      <c r="D132" s="41" t="s">
        <v>292</v>
      </c>
      <c r="E132" s="57" t="s">
        <v>23</v>
      </c>
      <c r="F132" s="58" t="s">
        <v>357</v>
      </c>
      <c r="G132" s="45">
        <v>43769</v>
      </c>
      <c r="H132" s="59" t="s">
        <v>62</v>
      </c>
      <c r="I132" s="60"/>
      <c r="J132" s="60" t="s">
        <v>49</v>
      </c>
      <c r="K132" s="60" t="s">
        <v>63</v>
      </c>
      <c r="L132" s="61">
        <f>IF(Formato!$C132&lt;&gt;"",MONTH(C132),"")</f>
        <v>10</v>
      </c>
      <c r="M132" s="62">
        <f>IF(Formato!$G132&lt;&gt;"",MONTH(G132),"")</f>
        <v>10</v>
      </c>
    </row>
    <row r="133" spans="1:13" ht="17.25" customHeight="1">
      <c r="A133" s="43">
        <v>1524219</v>
      </c>
      <c r="B133" s="44" t="s">
        <v>118</v>
      </c>
      <c r="C133" s="45">
        <v>43755</v>
      </c>
      <c r="D133" s="41" t="s">
        <v>293</v>
      </c>
      <c r="E133" s="57" t="s">
        <v>23</v>
      </c>
      <c r="F133" s="58" t="s">
        <v>357</v>
      </c>
      <c r="G133" s="45">
        <v>43769</v>
      </c>
      <c r="H133" s="59" t="s">
        <v>62</v>
      </c>
      <c r="I133" s="60"/>
      <c r="J133" s="60" t="s">
        <v>49</v>
      </c>
      <c r="K133" s="60" t="s">
        <v>63</v>
      </c>
      <c r="L133" s="61">
        <f>IF(Formato!$C133&lt;&gt;"",MONTH(C133),"")</f>
        <v>10</v>
      </c>
      <c r="M133" s="62">
        <f>IF(Formato!$G133&lt;&gt;"",MONTH(G133),"")</f>
        <v>10</v>
      </c>
    </row>
    <row r="134" spans="1:13" ht="18" customHeight="1">
      <c r="A134" s="43">
        <v>1524419</v>
      </c>
      <c r="B134" s="44" t="s">
        <v>118</v>
      </c>
      <c r="C134" s="45">
        <v>43755</v>
      </c>
      <c r="D134" s="41" t="s">
        <v>294</v>
      </c>
      <c r="E134" s="57" t="s">
        <v>23</v>
      </c>
      <c r="F134" s="58" t="s">
        <v>357</v>
      </c>
      <c r="G134" s="45">
        <v>43769</v>
      </c>
      <c r="H134" s="59" t="s">
        <v>62</v>
      </c>
      <c r="I134" s="60"/>
      <c r="J134" s="60" t="s">
        <v>49</v>
      </c>
      <c r="K134" s="60" t="s">
        <v>63</v>
      </c>
      <c r="L134" s="61">
        <f>IF(Formato!$C134&lt;&gt;"",MONTH(C134),"")</f>
        <v>10</v>
      </c>
      <c r="M134" s="62">
        <f>IF(Formato!$G134&lt;&gt;"",MONTH(G134),"")</f>
        <v>10</v>
      </c>
    </row>
    <row r="135" spans="1:13" ht="21.75" customHeight="1">
      <c r="A135" s="43">
        <v>1524619</v>
      </c>
      <c r="B135" s="44" t="s">
        <v>118</v>
      </c>
      <c r="C135" s="45">
        <v>43755</v>
      </c>
      <c r="D135" s="41" t="s">
        <v>295</v>
      </c>
      <c r="E135" s="57" t="s">
        <v>23</v>
      </c>
      <c r="F135" s="58" t="s">
        <v>357</v>
      </c>
      <c r="G135" s="45">
        <v>43769</v>
      </c>
      <c r="H135" s="59" t="s">
        <v>62</v>
      </c>
      <c r="I135" s="60"/>
      <c r="J135" s="60" t="s">
        <v>49</v>
      </c>
      <c r="K135" s="60" t="s">
        <v>63</v>
      </c>
      <c r="L135" s="61">
        <f>IF(Formato!$C135&lt;&gt;"",MONTH(C135),"")</f>
        <v>10</v>
      </c>
      <c r="M135" s="62">
        <f>IF(Formato!$G135&lt;&gt;"",MONTH(G135),"")</f>
        <v>10</v>
      </c>
    </row>
    <row r="136" spans="1:13" ht="14.25" customHeight="1">
      <c r="A136" s="43">
        <v>1525019</v>
      </c>
      <c r="B136" s="44" t="s">
        <v>119</v>
      </c>
      <c r="C136" s="45">
        <v>43756</v>
      </c>
      <c r="D136" s="41" t="s">
        <v>296</v>
      </c>
      <c r="E136" s="57" t="s">
        <v>22</v>
      </c>
      <c r="F136" s="58"/>
      <c r="G136" s="65"/>
      <c r="H136" s="59"/>
      <c r="I136" s="60"/>
      <c r="J136" s="60"/>
      <c r="K136" s="60"/>
      <c r="L136" s="61">
        <f>IF(Formato!$C136&lt;&gt;"",MONTH(C136),"")</f>
        <v>10</v>
      </c>
      <c r="M136" s="62">
        <f>IF(Formato!$G136&lt;&gt;"",MONTH(G136),"")</f>
      </c>
    </row>
    <row r="137" spans="1:13" ht="17.25" customHeight="1">
      <c r="A137" s="43">
        <v>1525519</v>
      </c>
      <c r="B137" s="44" t="s">
        <v>120</v>
      </c>
      <c r="C137" s="45">
        <v>43756</v>
      </c>
      <c r="D137" s="41" t="s">
        <v>297</v>
      </c>
      <c r="E137" s="57" t="s">
        <v>22</v>
      </c>
      <c r="F137" s="58"/>
      <c r="G137" s="65"/>
      <c r="H137" s="59"/>
      <c r="I137" s="60"/>
      <c r="J137" s="60"/>
      <c r="K137" s="60"/>
      <c r="L137" s="61">
        <f>IF(Formato!$C137&lt;&gt;"",MONTH(C137),"")</f>
        <v>10</v>
      </c>
      <c r="M137" s="62">
        <f>IF(Formato!$G137&lt;&gt;"",MONTH(G137),"")</f>
      </c>
    </row>
    <row r="138" spans="1:13" ht="12.75" customHeight="1">
      <c r="A138" s="43">
        <v>1525819</v>
      </c>
      <c r="B138" s="44" t="s">
        <v>121</v>
      </c>
      <c r="C138" s="45">
        <v>43756</v>
      </c>
      <c r="D138" s="41" t="s">
        <v>298</v>
      </c>
      <c r="E138" s="57" t="s">
        <v>22</v>
      </c>
      <c r="F138" s="58"/>
      <c r="G138" s="65"/>
      <c r="H138" s="59"/>
      <c r="I138" s="60"/>
      <c r="J138" s="60"/>
      <c r="K138" s="60"/>
      <c r="L138" s="61">
        <f>IF(Formato!$C138&lt;&gt;"",MONTH(C138),"")</f>
        <v>10</v>
      </c>
      <c r="M138" s="62">
        <f>IF(Formato!$G138&lt;&gt;"",MONTH(G138),"")</f>
      </c>
    </row>
    <row r="139" spans="1:13" ht="12.75" customHeight="1">
      <c r="A139" s="43">
        <v>1527019</v>
      </c>
      <c r="B139" s="44" t="s">
        <v>122</v>
      </c>
      <c r="C139" s="45">
        <v>43756</v>
      </c>
      <c r="D139" s="42" t="s">
        <v>299</v>
      </c>
      <c r="E139" s="57" t="s">
        <v>23</v>
      </c>
      <c r="F139" s="58" t="s">
        <v>357</v>
      </c>
      <c r="G139" s="45">
        <v>43767</v>
      </c>
      <c r="H139" s="59" t="s">
        <v>62</v>
      </c>
      <c r="I139" s="60"/>
      <c r="J139" s="60" t="s">
        <v>49</v>
      </c>
      <c r="K139" s="60" t="s">
        <v>63</v>
      </c>
      <c r="L139" s="61">
        <f>IF(Formato!$C139&lt;&gt;"",MONTH(C139),"")</f>
        <v>10</v>
      </c>
      <c r="M139" s="62">
        <f>IF(Formato!$G139&lt;&gt;"",MONTH(G139),"")</f>
        <v>10</v>
      </c>
    </row>
    <row r="140" spans="1:13" ht="13.5" customHeight="1">
      <c r="A140" s="43">
        <v>1527119</v>
      </c>
      <c r="B140" s="44" t="s">
        <v>123</v>
      </c>
      <c r="C140" s="45">
        <v>43756</v>
      </c>
      <c r="D140" s="41" t="s">
        <v>300</v>
      </c>
      <c r="E140" s="57" t="s">
        <v>22</v>
      </c>
      <c r="F140" s="58"/>
      <c r="G140" s="65"/>
      <c r="H140" s="59"/>
      <c r="I140" s="60"/>
      <c r="J140" s="60"/>
      <c r="K140" s="60"/>
      <c r="L140" s="61">
        <f>IF(Formato!$C140&lt;&gt;"",MONTH(C140),"")</f>
        <v>10</v>
      </c>
      <c r="M140" s="62">
        <f>IF(Formato!$G140&lt;&gt;"",MONTH(G140),"")</f>
      </c>
    </row>
    <row r="141" spans="1:13" ht="16.5" customHeight="1">
      <c r="A141" s="43">
        <v>1528119</v>
      </c>
      <c r="B141" s="44" t="s">
        <v>124</v>
      </c>
      <c r="C141" s="45">
        <v>43756</v>
      </c>
      <c r="D141" s="41" t="s">
        <v>301</v>
      </c>
      <c r="E141" s="57" t="s">
        <v>23</v>
      </c>
      <c r="F141" s="58" t="s">
        <v>357</v>
      </c>
      <c r="G141" s="45">
        <v>43766</v>
      </c>
      <c r="H141" s="59" t="s">
        <v>62</v>
      </c>
      <c r="I141" s="60"/>
      <c r="J141" s="60" t="s">
        <v>49</v>
      </c>
      <c r="K141" s="60" t="s">
        <v>63</v>
      </c>
      <c r="L141" s="61">
        <f>IF(Formato!$C141&lt;&gt;"",MONTH(C141),"")</f>
        <v>10</v>
      </c>
      <c r="M141" s="62">
        <f>IF(Formato!$G141&lt;&gt;"",MONTH(G141),"")</f>
        <v>10</v>
      </c>
    </row>
    <row r="142" spans="1:13" ht="24" customHeight="1">
      <c r="A142" s="43">
        <v>1528519</v>
      </c>
      <c r="B142" s="44" t="s">
        <v>125</v>
      </c>
      <c r="C142" s="45">
        <v>43756</v>
      </c>
      <c r="D142" s="41" t="s">
        <v>302</v>
      </c>
      <c r="E142" s="57" t="s">
        <v>23</v>
      </c>
      <c r="F142" s="58" t="s">
        <v>357</v>
      </c>
      <c r="G142" s="45">
        <v>43766</v>
      </c>
      <c r="H142" s="59" t="s">
        <v>62</v>
      </c>
      <c r="I142" s="60"/>
      <c r="J142" s="60" t="s">
        <v>49</v>
      </c>
      <c r="K142" s="60" t="s">
        <v>63</v>
      </c>
      <c r="L142" s="61">
        <f>IF(Formato!$C142&lt;&gt;"",MONTH(C142),"")</f>
        <v>10</v>
      </c>
      <c r="M142" s="62">
        <f>IF(Formato!$G142&lt;&gt;"",MONTH(G142),"")</f>
        <v>10</v>
      </c>
    </row>
    <row r="143" spans="1:13" ht="23.25" customHeight="1">
      <c r="A143" s="43">
        <v>1528619</v>
      </c>
      <c r="B143" s="44" t="s">
        <v>126</v>
      </c>
      <c r="C143" s="45">
        <v>43756</v>
      </c>
      <c r="D143" s="41" t="s">
        <v>303</v>
      </c>
      <c r="E143" s="57" t="s">
        <v>23</v>
      </c>
      <c r="F143" s="58" t="s">
        <v>357</v>
      </c>
      <c r="G143" s="45">
        <v>43766</v>
      </c>
      <c r="H143" s="59" t="s">
        <v>62</v>
      </c>
      <c r="I143" s="60"/>
      <c r="J143" s="60" t="s">
        <v>49</v>
      </c>
      <c r="K143" s="60" t="s">
        <v>63</v>
      </c>
      <c r="L143" s="61">
        <f>IF(Formato!$C143&lt;&gt;"",MONTH(C143),"")</f>
        <v>10</v>
      </c>
      <c r="M143" s="62">
        <f>IF(Formato!$G143&lt;&gt;"",MONTH(G143),"")</f>
        <v>10</v>
      </c>
    </row>
    <row r="144" spans="1:13" ht="24.75" customHeight="1">
      <c r="A144" s="43">
        <v>1531419</v>
      </c>
      <c r="B144" s="44" t="s">
        <v>127</v>
      </c>
      <c r="C144" s="45">
        <v>43756</v>
      </c>
      <c r="D144" s="41" t="s">
        <v>304</v>
      </c>
      <c r="E144" s="57" t="s">
        <v>22</v>
      </c>
      <c r="F144" s="58"/>
      <c r="G144" s="65"/>
      <c r="H144" s="59"/>
      <c r="I144" s="60"/>
      <c r="J144" s="60"/>
      <c r="K144" s="60"/>
      <c r="L144" s="61">
        <f>IF(Formato!$C144&lt;&gt;"",MONTH(C144),"")</f>
        <v>10</v>
      </c>
      <c r="M144" s="62">
        <f>IF(Formato!$G144&lt;&gt;"",MONTH(G144),"")</f>
      </c>
    </row>
    <row r="145" spans="1:13" ht="27.75" customHeight="1">
      <c r="A145" s="43">
        <v>1531719</v>
      </c>
      <c r="B145" s="44" t="s">
        <v>128</v>
      </c>
      <c r="C145" s="45">
        <v>43759</v>
      </c>
      <c r="D145" s="41" t="s">
        <v>305</v>
      </c>
      <c r="E145" s="57" t="s">
        <v>22</v>
      </c>
      <c r="F145" s="58"/>
      <c r="G145" s="65"/>
      <c r="H145" s="59"/>
      <c r="I145" s="60"/>
      <c r="J145" s="60"/>
      <c r="K145" s="60"/>
      <c r="L145" s="61">
        <f>IF(Formato!$C145&lt;&gt;"",MONTH(C145),"")</f>
        <v>10</v>
      </c>
      <c r="M145" s="62">
        <f>IF(Formato!$G145&lt;&gt;"",MONTH(G145),"")</f>
      </c>
    </row>
    <row r="146" spans="1:13" ht="25.5" customHeight="1">
      <c r="A146" s="43">
        <v>1532719</v>
      </c>
      <c r="B146" s="44" t="s">
        <v>129</v>
      </c>
      <c r="C146" s="45">
        <v>43759</v>
      </c>
      <c r="D146" s="41" t="s">
        <v>306</v>
      </c>
      <c r="E146" s="57" t="s">
        <v>22</v>
      </c>
      <c r="F146" s="58"/>
      <c r="G146" s="65"/>
      <c r="H146" s="59"/>
      <c r="I146" s="60"/>
      <c r="J146" s="60"/>
      <c r="K146" s="60"/>
      <c r="L146" s="61">
        <f>IF(Formato!$C146&lt;&gt;"",MONTH(C146),"")</f>
        <v>10</v>
      </c>
      <c r="M146" s="62">
        <f>IF(Formato!$G146&lt;&gt;"",MONTH(G146),"")</f>
      </c>
    </row>
    <row r="147" spans="1:13" ht="25.5" customHeight="1">
      <c r="A147" s="43">
        <v>1535419</v>
      </c>
      <c r="B147" s="44" t="s">
        <v>130</v>
      </c>
      <c r="C147" s="45">
        <v>43759</v>
      </c>
      <c r="D147" s="41" t="s">
        <v>307</v>
      </c>
      <c r="E147" s="57" t="s">
        <v>22</v>
      </c>
      <c r="F147" s="58"/>
      <c r="G147" s="65"/>
      <c r="H147" s="59"/>
      <c r="I147" s="60"/>
      <c r="J147" s="60"/>
      <c r="K147" s="60"/>
      <c r="L147" s="61">
        <f>IF(Formato!$C147&lt;&gt;"",MONTH(C147),"")</f>
        <v>10</v>
      </c>
      <c r="M147" s="62">
        <f>IF(Formato!$G147&lt;&gt;"",MONTH(G147),"")</f>
      </c>
    </row>
    <row r="148" spans="1:13" ht="24" customHeight="1">
      <c r="A148" s="43">
        <v>1535519</v>
      </c>
      <c r="B148" s="44" t="s">
        <v>131</v>
      </c>
      <c r="C148" s="45">
        <v>43759</v>
      </c>
      <c r="D148" s="41" t="s">
        <v>308</v>
      </c>
      <c r="E148" s="57" t="s">
        <v>22</v>
      </c>
      <c r="F148" s="58"/>
      <c r="G148" s="65"/>
      <c r="H148" s="59"/>
      <c r="I148" s="60"/>
      <c r="J148" s="60"/>
      <c r="K148" s="60"/>
      <c r="L148" s="61">
        <f>IF(Formato!$C148&lt;&gt;"",MONTH(C148),"")</f>
        <v>10</v>
      </c>
      <c r="M148" s="62">
        <f>IF(Formato!$G148&lt;&gt;"",MONTH(G148),"")</f>
      </c>
    </row>
    <row r="149" spans="1:13" ht="27.75" customHeight="1">
      <c r="A149" s="43">
        <v>1535619</v>
      </c>
      <c r="B149" s="44" t="s">
        <v>132</v>
      </c>
      <c r="C149" s="45">
        <v>43759</v>
      </c>
      <c r="D149" s="41" t="s">
        <v>309</v>
      </c>
      <c r="E149" s="57" t="s">
        <v>22</v>
      </c>
      <c r="F149" s="58"/>
      <c r="G149" s="65"/>
      <c r="H149" s="59"/>
      <c r="I149" s="60"/>
      <c r="J149" s="60"/>
      <c r="K149" s="60"/>
      <c r="L149" s="61">
        <f>IF(Formato!$C149&lt;&gt;"",MONTH(C149),"")</f>
        <v>10</v>
      </c>
      <c r="M149" s="62">
        <f>IF(Formato!$G149&lt;&gt;"",MONTH(G149),"")</f>
      </c>
    </row>
    <row r="150" spans="1:13" ht="27.75" customHeight="1">
      <c r="A150" s="43">
        <v>1548419</v>
      </c>
      <c r="B150" s="44" t="s">
        <v>133</v>
      </c>
      <c r="C150" s="45">
        <v>43760</v>
      </c>
      <c r="D150" s="41" t="s">
        <v>310</v>
      </c>
      <c r="E150" s="57" t="s">
        <v>22</v>
      </c>
      <c r="F150" s="58"/>
      <c r="G150" s="65"/>
      <c r="H150" s="59"/>
      <c r="I150" s="60"/>
      <c r="J150" s="60"/>
      <c r="K150" s="60"/>
      <c r="L150" s="61">
        <f>IF(Formato!$C150&lt;&gt;"",MONTH(C150),"")</f>
        <v>10</v>
      </c>
      <c r="M150" s="62">
        <f>IF(Formato!$G150&lt;&gt;"",MONTH(G150),"")</f>
      </c>
    </row>
    <row r="151" spans="1:13" ht="28.5" customHeight="1">
      <c r="A151" s="43">
        <v>1549319</v>
      </c>
      <c r="B151" s="44" t="s">
        <v>134</v>
      </c>
      <c r="C151" s="45">
        <v>43760</v>
      </c>
      <c r="D151" s="42" t="s">
        <v>311</v>
      </c>
      <c r="E151" s="57" t="s">
        <v>22</v>
      </c>
      <c r="F151" s="58"/>
      <c r="G151" s="65"/>
      <c r="H151" s="59"/>
      <c r="I151" s="60"/>
      <c r="J151" s="60"/>
      <c r="K151" s="60"/>
      <c r="L151" s="61">
        <f>IF(Formato!$C151&lt;&gt;"",MONTH(C151),"")</f>
        <v>10</v>
      </c>
      <c r="M151" s="62">
        <f>IF(Formato!$G151&lt;&gt;"",MONTH(G151),"")</f>
      </c>
    </row>
    <row r="152" spans="1:13" ht="27" customHeight="1">
      <c r="A152" s="43">
        <v>1552019</v>
      </c>
      <c r="B152" s="44" t="s">
        <v>135</v>
      </c>
      <c r="C152" s="45">
        <v>43760</v>
      </c>
      <c r="D152" s="41" t="s">
        <v>312</v>
      </c>
      <c r="E152" s="57" t="s">
        <v>23</v>
      </c>
      <c r="F152" s="58" t="s">
        <v>357</v>
      </c>
      <c r="G152" s="45">
        <v>43762</v>
      </c>
      <c r="H152" s="59" t="s">
        <v>62</v>
      </c>
      <c r="I152" s="60"/>
      <c r="J152" s="60" t="s">
        <v>49</v>
      </c>
      <c r="K152" s="60" t="s">
        <v>63</v>
      </c>
      <c r="L152" s="61">
        <f>IF(Formato!$C152&lt;&gt;"",MONTH(C152),"")</f>
        <v>10</v>
      </c>
      <c r="M152" s="62">
        <f>IF(Formato!$G152&lt;&gt;"",MONTH(G152),"")</f>
        <v>10</v>
      </c>
    </row>
    <row r="153" spans="1:13" ht="27" customHeight="1">
      <c r="A153" s="43">
        <v>1552219</v>
      </c>
      <c r="B153" s="44" t="s">
        <v>136</v>
      </c>
      <c r="C153" s="45">
        <v>43760</v>
      </c>
      <c r="D153" s="41" t="s">
        <v>313</v>
      </c>
      <c r="E153" s="57" t="s">
        <v>22</v>
      </c>
      <c r="F153" s="58"/>
      <c r="G153" s="65"/>
      <c r="H153" s="59"/>
      <c r="I153" s="60"/>
      <c r="J153" s="60"/>
      <c r="K153" s="60"/>
      <c r="L153" s="61">
        <f>IF(Formato!$C153&lt;&gt;"",MONTH(C153),"")</f>
        <v>10</v>
      </c>
      <c r="M153" s="62">
        <f>IF(Formato!$G153&lt;&gt;"",MONTH(G153),"")</f>
      </c>
    </row>
    <row r="154" spans="1:13" ht="24" customHeight="1">
      <c r="A154" s="43">
        <v>1552319</v>
      </c>
      <c r="B154" s="44" t="s">
        <v>137</v>
      </c>
      <c r="C154" s="45">
        <v>43760</v>
      </c>
      <c r="D154" s="41" t="s">
        <v>314</v>
      </c>
      <c r="E154" s="57" t="s">
        <v>22</v>
      </c>
      <c r="F154" s="58"/>
      <c r="G154" s="65"/>
      <c r="H154" s="59"/>
      <c r="I154" s="60"/>
      <c r="J154" s="60"/>
      <c r="K154" s="60"/>
      <c r="L154" s="61">
        <f>IF(Formato!$C154&lt;&gt;"",MONTH(C154),"")</f>
        <v>10</v>
      </c>
      <c r="M154" s="62">
        <f>IF(Formato!$G154&lt;&gt;"",MONTH(G154),"")</f>
      </c>
    </row>
    <row r="155" spans="1:13" ht="26.25" customHeight="1">
      <c r="A155" s="43">
        <v>1553319</v>
      </c>
      <c r="B155" s="44" t="s">
        <v>138</v>
      </c>
      <c r="C155" s="45">
        <v>43760</v>
      </c>
      <c r="D155" s="42" t="s">
        <v>315</v>
      </c>
      <c r="E155" s="57" t="s">
        <v>22</v>
      </c>
      <c r="F155" s="58"/>
      <c r="G155" s="65"/>
      <c r="H155" s="59"/>
      <c r="I155" s="60"/>
      <c r="J155" s="60"/>
      <c r="K155" s="60"/>
      <c r="L155" s="61">
        <f>IF(Formato!$C155&lt;&gt;"",MONTH(C155),"")</f>
        <v>10</v>
      </c>
      <c r="M155" s="62">
        <f>IF(Formato!$G155&lt;&gt;"",MONTH(G155),"")</f>
      </c>
    </row>
    <row r="156" spans="1:13" ht="26.25" customHeight="1">
      <c r="A156" s="43">
        <v>1556019</v>
      </c>
      <c r="B156" s="44" t="s">
        <v>139</v>
      </c>
      <c r="C156" s="45">
        <v>43760</v>
      </c>
      <c r="D156" s="41" t="s">
        <v>316</v>
      </c>
      <c r="E156" s="57" t="s">
        <v>22</v>
      </c>
      <c r="F156" s="58"/>
      <c r="G156" s="65"/>
      <c r="H156" s="59"/>
      <c r="I156" s="60"/>
      <c r="J156" s="60"/>
      <c r="K156" s="60"/>
      <c r="L156" s="61">
        <f>IF(Formato!$C156&lt;&gt;"",MONTH(C156),"")</f>
        <v>10</v>
      </c>
      <c r="M156" s="62">
        <f>IF(Formato!$G156&lt;&gt;"",MONTH(G156),"")</f>
      </c>
    </row>
    <row r="157" spans="1:13" ht="24.75" customHeight="1">
      <c r="A157" s="43">
        <v>1557019</v>
      </c>
      <c r="B157" s="44" t="s">
        <v>140</v>
      </c>
      <c r="C157" s="45">
        <v>43760</v>
      </c>
      <c r="D157" s="41" t="s">
        <v>317</v>
      </c>
      <c r="E157" s="57" t="s">
        <v>22</v>
      </c>
      <c r="F157" s="58"/>
      <c r="G157" s="65"/>
      <c r="H157" s="59"/>
      <c r="I157" s="60"/>
      <c r="J157" s="60"/>
      <c r="K157" s="60"/>
      <c r="L157" s="61">
        <f>IF(Formato!$C157&lt;&gt;"",MONTH(C157),"")</f>
        <v>10</v>
      </c>
      <c r="M157" s="62">
        <f>IF(Formato!$G157&lt;&gt;"",MONTH(G157),"")</f>
      </c>
    </row>
    <row r="158" spans="1:13" ht="24.75" customHeight="1">
      <c r="A158" s="43">
        <v>1558719</v>
      </c>
      <c r="B158" s="44" t="s">
        <v>141</v>
      </c>
      <c r="C158" s="45">
        <v>43760</v>
      </c>
      <c r="D158" s="41" t="s">
        <v>318</v>
      </c>
      <c r="E158" s="57" t="s">
        <v>22</v>
      </c>
      <c r="F158" s="58"/>
      <c r="G158" s="65"/>
      <c r="H158" s="59"/>
      <c r="I158" s="60"/>
      <c r="J158" s="60"/>
      <c r="K158" s="60"/>
      <c r="L158" s="61">
        <f>IF(Formato!$C158&lt;&gt;"",MONTH(C158),"")</f>
        <v>10</v>
      </c>
      <c r="M158" s="62">
        <f>IF(Formato!$G158&lt;&gt;"",MONTH(G158),"")</f>
      </c>
    </row>
    <row r="159" spans="1:13" ht="27.75" customHeight="1">
      <c r="A159" s="43">
        <v>1561219</v>
      </c>
      <c r="B159" s="44" t="s">
        <v>142</v>
      </c>
      <c r="C159" s="45">
        <v>43760</v>
      </c>
      <c r="D159" s="41" t="s">
        <v>319</v>
      </c>
      <c r="E159" s="57" t="s">
        <v>22</v>
      </c>
      <c r="F159" s="58"/>
      <c r="G159" s="65"/>
      <c r="H159" s="59"/>
      <c r="I159" s="60"/>
      <c r="J159" s="60"/>
      <c r="K159" s="60"/>
      <c r="L159" s="61">
        <f>IF(Formato!$C159&lt;&gt;"",MONTH(C159),"")</f>
        <v>10</v>
      </c>
      <c r="M159" s="62">
        <f>IF(Formato!$G159&lt;&gt;"",MONTH(G159),"")</f>
      </c>
    </row>
    <row r="160" spans="1:13" ht="28.5" customHeight="1">
      <c r="A160" s="43">
        <v>1561819</v>
      </c>
      <c r="B160" s="44" t="s">
        <v>143</v>
      </c>
      <c r="C160" s="45">
        <v>43760</v>
      </c>
      <c r="D160" s="41" t="s">
        <v>320</v>
      </c>
      <c r="E160" s="57" t="s">
        <v>22</v>
      </c>
      <c r="F160" s="58"/>
      <c r="G160" s="65"/>
      <c r="H160" s="59"/>
      <c r="I160" s="60"/>
      <c r="J160" s="60"/>
      <c r="K160" s="60"/>
      <c r="L160" s="61">
        <f>IF(Formato!$C160&lt;&gt;"",MONTH(C160),"")</f>
        <v>10</v>
      </c>
      <c r="M160" s="62">
        <f>IF(Formato!$G160&lt;&gt;"",MONTH(G160),"")</f>
      </c>
    </row>
    <row r="161" spans="1:13" ht="25.5" customHeight="1">
      <c r="A161" s="43">
        <v>1564219</v>
      </c>
      <c r="B161" s="44" t="s">
        <v>144</v>
      </c>
      <c r="C161" s="45">
        <v>43760</v>
      </c>
      <c r="D161" s="41" t="s">
        <v>321</v>
      </c>
      <c r="E161" s="57" t="s">
        <v>22</v>
      </c>
      <c r="F161" s="58"/>
      <c r="G161" s="65"/>
      <c r="H161" s="59"/>
      <c r="I161" s="60"/>
      <c r="J161" s="60"/>
      <c r="K161" s="60"/>
      <c r="L161" s="61">
        <f>IF(Formato!$C161&lt;&gt;"",MONTH(C161),"")</f>
        <v>10</v>
      </c>
      <c r="M161" s="62">
        <f>IF(Formato!$G161&lt;&gt;"",MONTH(G161),"")</f>
      </c>
    </row>
    <row r="162" spans="1:13" ht="25.5">
      <c r="A162" s="43">
        <v>1565519</v>
      </c>
      <c r="B162" s="44" t="s">
        <v>145</v>
      </c>
      <c r="C162" s="45">
        <v>43761</v>
      </c>
      <c r="D162" s="41" t="s">
        <v>322</v>
      </c>
      <c r="E162" s="57" t="s">
        <v>22</v>
      </c>
      <c r="F162" s="58"/>
      <c r="G162" s="65"/>
      <c r="H162" s="59"/>
      <c r="I162" s="60"/>
      <c r="J162" s="60"/>
      <c r="K162" s="60"/>
      <c r="L162" s="61">
        <f>IF(Formato!$C162&lt;&gt;"",MONTH(C162),"")</f>
        <v>10</v>
      </c>
      <c r="M162" s="62">
        <f>IF(Formato!$G162&lt;&gt;"",MONTH(G162),"")</f>
      </c>
    </row>
    <row r="163" spans="1:13" ht="29.25" customHeight="1">
      <c r="A163" s="43">
        <v>1565719</v>
      </c>
      <c r="B163" s="44" t="s">
        <v>146</v>
      </c>
      <c r="C163" s="45">
        <v>43761</v>
      </c>
      <c r="D163" s="41" t="s">
        <v>323</v>
      </c>
      <c r="E163" s="57" t="s">
        <v>22</v>
      </c>
      <c r="F163" s="58"/>
      <c r="G163" s="65"/>
      <c r="H163" s="59"/>
      <c r="I163" s="60"/>
      <c r="J163" s="60"/>
      <c r="K163" s="60"/>
      <c r="L163" s="61">
        <f>IF(Formato!$C163&lt;&gt;"",MONTH(C163),"")</f>
        <v>10</v>
      </c>
      <c r="M163" s="62">
        <f>IF(Formato!$G163&lt;&gt;"",MONTH(G163),"")</f>
      </c>
    </row>
    <row r="164" spans="1:13" ht="20.25" customHeight="1">
      <c r="A164" s="43">
        <v>1565819</v>
      </c>
      <c r="B164" s="44" t="s">
        <v>146</v>
      </c>
      <c r="C164" s="45">
        <v>43761</v>
      </c>
      <c r="D164" s="41" t="s">
        <v>324</v>
      </c>
      <c r="E164" s="57" t="s">
        <v>22</v>
      </c>
      <c r="F164" s="58"/>
      <c r="G164" s="65"/>
      <c r="H164" s="59"/>
      <c r="I164" s="60"/>
      <c r="J164" s="60"/>
      <c r="K164" s="60"/>
      <c r="L164" s="61">
        <f>IF(Formato!$C164&lt;&gt;"",MONTH(C164),"")</f>
        <v>10</v>
      </c>
      <c r="M164" s="62">
        <f>IF(Formato!$G164&lt;&gt;"",MONTH(G164),"")</f>
      </c>
    </row>
    <row r="165" spans="1:13" ht="25.5">
      <c r="A165" s="43">
        <v>1570219</v>
      </c>
      <c r="B165" s="44" t="s">
        <v>147</v>
      </c>
      <c r="C165" s="45">
        <v>43762</v>
      </c>
      <c r="D165" s="41" t="s">
        <v>147</v>
      </c>
      <c r="E165" s="57" t="s">
        <v>22</v>
      </c>
      <c r="F165" s="58"/>
      <c r="G165" s="65"/>
      <c r="H165" s="59"/>
      <c r="I165" s="60"/>
      <c r="J165" s="60"/>
      <c r="K165" s="60"/>
      <c r="L165" s="61">
        <f>IF(Formato!$C165&lt;&gt;"",MONTH(C165),"")</f>
        <v>10</v>
      </c>
      <c r="M165" s="62">
        <f>IF(Formato!$G165&lt;&gt;"",MONTH(G165),"")</f>
      </c>
    </row>
    <row r="166" spans="1:13" ht="24.75" customHeight="1">
      <c r="A166" s="43">
        <v>1570719</v>
      </c>
      <c r="B166" s="44" t="s">
        <v>148</v>
      </c>
      <c r="C166" s="45">
        <v>43762</v>
      </c>
      <c r="D166" s="41" t="s">
        <v>325</v>
      </c>
      <c r="E166" s="57" t="s">
        <v>22</v>
      </c>
      <c r="F166" s="58"/>
      <c r="G166" s="65"/>
      <c r="H166" s="59"/>
      <c r="I166" s="60"/>
      <c r="J166" s="60"/>
      <c r="K166" s="60"/>
      <c r="L166" s="61">
        <f>IF(Formato!$C166&lt;&gt;"",MONTH(C166),"")</f>
        <v>10</v>
      </c>
      <c r="M166" s="62">
        <f>IF(Formato!$G166&lt;&gt;"",MONTH(G166),"")</f>
      </c>
    </row>
    <row r="167" spans="1:13" ht="22.5" customHeight="1">
      <c r="A167" s="43">
        <v>1570919</v>
      </c>
      <c r="B167" s="44" t="s">
        <v>149</v>
      </c>
      <c r="C167" s="45">
        <v>43762</v>
      </c>
      <c r="D167" s="41" t="s">
        <v>326</v>
      </c>
      <c r="E167" s="57" t="s">
        <v>22</v>
      </c>
      <c r="F167" s="58"/>
      <c r="G167" s="65"/>
      <c r="H167" s="59"/>
      <c r="I167" s="60"/>
      <c r="J167" s="60"/>
      <c r="K167" s="60"/>
      <c r="L167" s="61">
        <f>IF(Formato!$C167&lt;&gt;"",MONTH(C167),"")</f>
        <v>10</v>
      </c>
      <c r="M167" s="62">
        <f>IF(Formato!$G167&lt;&gt;"",MONTH(G167),"")</f>
      </c>
    </row>
    <row r="168" spans="1:13" ht="17.25" customHeight="1">
      <c r="A168" s="43">
        <v>1571019</v>
      </c>
      <c r="B168" s="44" t="s">
        <v>67</v>
      </c>
      <c r="C168" s="45">
        <v>43762</v>
      </c>
      <c r="D168" s="41" t="s">
        <v>327</v>
      </c>
      <c r="E168" s="57" t="s">
        <v>22</v>
      </c>
      <c r="F168" s="58"/>
      <c r="G168" s="65"/>
      <c r="H168" s="59"/>
      <c r="I168" s="60"/>
      <c r="J168" s="60"/>
      <c r="K168" s="60"/>
      <c r="L168" s="61">
        <f>IF(Formato!$C168&lt;&gt;"",MONTH(C168),"")</f>
        <v>10</v>
      </c>
      <c r="M168" s="62">
        <f>IF(Formato!$G168&lt;&gt;"",MONTH(G168),"")</f>
      </c>
    </row>
    <row r="169" spans="1:13" ht="21" customHeight="1">
      <c r="A169" s="43">
        <v>1571419</v>
      </c>
      <c r="B169" s="44" t="s">
        <v>67</v>
      </c>
      <c r="C169" s="45">
        <v>43762</v>
      </c>
      <c r="D169" s="41" t="s">
        <v>328</v>
      </c>
      <c r="E169" s="57" t="s">
        <v>22</v>
      </c>
      <c r="F169" s="58"/>
      <c r="G169" s="65"/>
      <c r="H169" s="59"/>
      <c r="I169" s="60"/>
      <c r="J169" s="60"/>
      <c r="K169" s="60"/>
      <c r="L169" s="61">
        <f>IF(Formato!$C169&lt;&gt;"",MONTH(C169),"")</f>
        <v>10</v>
      </c>
      <c r="M169" s="62">
        <f>IF(Formato!$G169&lt;&gt;"",MONTH(G169),"")</f>
      </c>
    </row>
    <row r="170" spans="1:13" ht="15" customHeight="1">
      <c r="A170" s="43">
        <v>1573219</v>
      </c>
      <c r="B170" s="44" t="s">
        <v>150</v>
      </c>
      <c r="C170" s="45">
        <v>43763</v>
      </c>
      <c r="D170" s="41" t="s">
        <v>329</v>
      </c>
      <c r="E170" s="57" t="s">
        <v>22</v>
      </c>
      <c r="F170" s="58"/>
      <c r="G170" s="65"/>
      <c r="H170" s="59"/>
      <c r="I170" s="60"/>
      <c r="J170" s="60"/>
      <c r="K170" s="60"/>
      <c r="L170" s="61">
        <f>IF(Formato!$C170&lt;&gt;"",MONTH(C170),"")</f>
        <v>10</v>
      </c>
      <c r="M170" s="62">
        <f>IF(Formato!$G170&lt;&gt;"",MONTH(G170),"")</f>
      </c>
    </row>
    <row r="171" spans="1:13" ht="24" customHeight="1">
      <c r="A171" s="43">
        <v>1573519</v>
      </c>
      <c r="B171" s="44" t="s">
        <v>151</v>
      </c>
      <c r="C171" s="45">
        <v>43763</v>
      </c>
      <c r="D171" s="41" t="s">
        <v>330</v>
      </c>
      <c r="E171" s="57" t="s">
        <v>22</v>
      </c>
      <c r="F171" s="58"/>
      <c r="G171" s="65"/>
      <c r="H171" s="59"/>
      <c r="I171" s="60"/>
      <c r="J171" s="60"/>
      <c r="K171" s="60"/>
      <c r="L171" s="61">
        <f>IF(Formato!$C171&lt;&gt;"",MONTH(C171),"")</f>
        <v>10</v>
      </c>
      <c r="M171" s="62">
        <f>IF(Formato!$G171&lt;&gt;"",MONTH(G171),"")</f>
      </c>
    </row>
    <row r="172" spans="1:13" ht="26.25" customHeight="1">
      <c r="A172" s="43">
        <v>1574619</v>
      </c>
      <c r="B172" s="44" t="s">
        <v>152</v>
      </c>
      <c r="C172" s="45">
        <v>43763</v>
      </c>
      <c r="D172" s="41" t="s">
        <v>331</v>
      </c>
      <c r="E172" s="57" t="s">
        <v>22</v>
      </c>
      <c r="F172" s="58"/>
      <c r="G172" s="65"/>
      <c r="H172" s="59"/>
      <c r="I172" s="60"/>
      <c r="J172" s="60"/>
      <c r="K172" s="60"/>
      <c r="L172" s="61">
        <f>IF(Formato!$C172&lt;&gt;"",MONTH(C172),"")</f>
        <v>10</v>
      </c>
      <c r="M172" s="62">
        <f>IF(Formato!$G172&lt;&gt;"",MONTH(G172),"")</f>
      </c>
    </row>
    <row r="173" spans="1:13" ht="27" customHeight="1">
      <c r="A173" s="43">
        <v>1575019</v>
      </c>
      <c r="B173" s="44" t="s">
        <v>153</v>
      </c>
      <c r="C173" s="45">
        <v>43763</v>
      </c>
      <c r="D173" s="41" t="s">
        <v>332</v>
      </c>
      <c r="E173" s="57" t="s">
        <v>22</v>
      </c>
      <c r="F173" s="58"/>
      <c r="G173" s="65"/>
      <c r="H173" s="59"/>
      <c r="I173" s="60"/>
      <c r="J173" s="60"/>
      <c r="K173" s="60"/>
      <c r="L173" s="61">
        <f>IF(Formato!$C173&lt;&gt;"",MONTH(C173),"")</f>
        <v>10</v>
      </c>
      <c r="M173" s="62">
        <f>IF(Formato!$G173&lt;&gt;"",MONTH(G173),"")</f>
      </c>
    </row>
    <row r="174" spans="1:13" ht="26.25" customHeight="1">
      <c r="A174" s="43">
        <v>1576119</v>
      </c>
      <c r="B174" s="44" t="s">
        <v>154</v>
      </c>
      <c r="C174" s="45">
        <v>43763</v>
      </c>
      <c r="D174" s="41" t="s">
        <v>333</v>
      </c>
      <c r="E174" s="57" t="s">
        <v>22</v>
      </c>
      <c r="F174" s="58"/>
      <c r="G174" s="65"/>
      <c r="H174" s="59"/>
      <c r="I174" s="60"/>
      <c r="J174" s="60"/>
      <c r="K174" s="60"/>
      <c r="L174" s="61">
        <f>IF(Formato!$C174&lt;&gt;"",MONTH(C174),"")</f>
        <v>10</v>
      </c>
      <c r="M174" s="62">
        <f>IF(Formato!$G174&lt;&gt;"",MONTH(G174),"")</f>
      </c>
    </row>
    <row r="175" spans="1:13" ht="23.25" customHeight="1">
      <c r="A175" s="43">
        <v>1576219</v>
      </c>
      <c r="B175" s="44" t="s">
        <v>155</v>
      </c>
      <c r="C175" s="45">
        <v>43763</v>
      </c>
      <c r="D175" s="42" t="s">
        <v>334</v>
      </c>
      <c r="E175" s="57" t="s">
        <v>22</v>
      </c>
      <c r="F175" s="58"/>
      <c r="G175" s="65"/>
      <c r="H175" s="59"/>
      <c r="I175" s="60"/>
      <c r="J175" s="60"/>
      <c r="K175" s="60"/>
      <c r="L175" s="61">
        <f>IF(Formato!$C175&lt;&gt;"",MONTH(C175),"")</f>
        <v>10</v>
      </c>
      <c r="M175" s="62">
        <f>IF(Formato!$G175&lt;&gt;"",MONTH(G175),"")</f>
      </c>
    </row>
    <row r="176" spans="1:13" ht="24.75" customHeight="1">
      <c r="A176" s="43">
        <v>1576419</v>
      </c>
      <c r="B176" s="44" t="s">
        <v>155</v>
      </c>
      <c r="C176" s="45">
        <v>43763</v>
      </c>
      <c r="D176" s="41" t="s">
        <v>335</v>
      </c>
      <c r="E176" s="57" t="s">
        <v>22</v>
      </c>
      <c r="F176" s="58"/>
      <c r="G176" s="65"/>
      <c r="H176" s="59"/>
      <c r="I176" s="60"/>
      <c r="J176" s="60"/>
      <c r="K176" s="60"/>
      <c r="L176" s="61">
        <f>IF(Formato!$C176&lt;&gt;"",MONTH(C176),"")</f>
        <v>10</v>
      </c>
      <c r="M176" s="62">
        <f>IF(Formato!$G176&lt;&gt;"",MONTH(G176),"")</f>
      </c>
    </row>
    <row r="177" spans="1:13" ht="24.75" customHeight="1">
      <c r="A177" s="43">
        <v>1577619</v>
      </c>
      <c r="B177" s="44" t="s">
        <v>156</v>
      </c>
      <c r="C177" s="45">
        <v>43766</v>
      </c>
      <c r="D177" s="41" t="s">
        <v>336</v>
      </c>
      <c r="E177" s="57" t="s">
        <v>22</v>
      </c>
      <c r="F177" s="58"/>
      <c r="G177" s="65"/>
      <c r="H177" s="59"/>
      <c r="I177" s="60"/>
      <c r="J177" s="60"/>
      <c r="K177" s="60"/>
      <c r="L177" s="61">
        <f>IF(Formato!$C177&lt;&gt;"",MONTH(C177),"")</f>
        <v>10</v>
      </c>
      <c r="M177" s="62">
        <f>IF(Formato!$G177&lt;&gt;"",MONTH(G177),"")</f>
      </c>
    </row>
    <row r="178" spans="1:13" ht="26.25" customHeight="1">
      <c r="A178" s="43">
        <v>1577719</v>
      </c>
      <c r="B178" s="44" t="s">
        <v>156</v>
      </c>
      <c r="C178" s="45">
        <v>43766</v>
      </c>
      <c r="D178" s="41" t="s">
        <v>337</v>
      </c>
      <c r="E178" s="57" t="s">
        <v>22</v>
      </c>
      <c r="F178" s="58"/>
      <c r="G178" s="65"/>
      <c r="H178" s="59"/>
      <c r="I178" s="60"/>
      <c r="J178" s="60"/>
      <c r="K178" s="60"/>
      <c r="L178" s="61">
        <f>IF(Formato!$C178&lt;&gt;"",MONTH(C178),"")</f>
        <v>10</v>
      </c>
      <c r="M178" s="62">
        <f>IF(Formato!$G178&lt;&gt;"",MONTH(G178),"")</f>
      </c>
    </row>
    <row r="179" spans="1:13" ht="22.5" customHeight="1">
      <c r="A179" s="43">
        <v>1577819</v>
      </c>
      <c r="B179" s="44" t="s">
        <v>156</v>
      </c>
      <c r="C179" s="45">
        <v>43766</v>
      </c>
      <c r="D179" s="41" t="s">
        <v>338</v>
      </c>
      <c r="E179" s="57" t="s">
        <v>22</v>
      </c>
      <c r="F179" s="58"/>
      <c r="G179" s="65"/>
      <c r="H179" s="59"/>
      <c r="I179" s="60"/>
      <c r="J179" s="60"/>
      <c r="K179" s="60"/>
      <c r="L179" s="61">
        <f>IF(Formato!$C179&lt;&gt;"",MONTH(C179),"")</f>
        <v>10</v>
      </c>
      <c r="M179" s="62">
        <f>IF(Formato!$G179&lt;&gt;"",MONTH(G179),"")</f>
      </c>
    </row>
    <row r="180" spans="1:13" ht="24" customHeight="1">
      <c r="A180" s="43">
        <v>1577919</v>
      </c>
      <c r="B180" s="44" t="s">
        <v>156</v>
      </c>
      <c r="C180" s="45">
        <v>43766</v>
      </c>
      <c r="D180" s="41" t="s">
        <v>339</v>
      </c>
      <c r="E180" s="57" t="s">
        <v>22</v>
      </c>
      <c r="F180" s="58"/>
      <c r="G180" s="65"/>
      <c r="H180" s="59"/>
      <c r="I180" s="60"/>
      <c r="J180" s="60"/>
      <c r="K180" s="60"/>
      <c r="L180" s="61">
        <f>IF(Formato!$C180&lt;&gt;"",MONTH(C180),"")</f>
        <v>10</v>
      </c>
      <c r="M180" s="62">
        <f>IF(Formato!$G180&lt;&gt;"",MONTH(G180),"")</f>
      </c>
    </row>
    <row r="181" spans="1:13" ht="21.75" customHeight="1">
      <c r="A181" s="43">
        <v>1578019</v>
      </c>
      <c r="B181" s="44" t="s">
        <v>156</v>
      </c>
      <c r="C181" s="45">
        <v>43766</v>
      </c>
      <c r="D181" s="41" t="s">
        <v>340</v>
      </c>
      <c r="E181" s="57" t="s">
        <v>22</v>
      </c>
      <c r="F181" s="58"/>
      <c r="G181" s="65"/>
      <c r="H181" s="59"/>
      <c r="I181" s="60"/>
      <c r="J181" s="60"/>
      <c r="K181" s="60"/>
      <c r="L181" s="61">
        <f>IF(Formato!$C181&lt;&gt;"",MONTH(C181),"")</f>
        <v>10</v>
      </c>
      <c r="M181" s="62">
        <f>IF(Formato!$G181&lt;&gt;"",MONTH(G181),"")</f>
      </c>
    </row>
    <row r="182" spans="1:13" ht="24.75" customHeight="1">
      <c r="A182" s="43">
        <v>1578119</v>
      </c>
      <c r="B182" s="44" t="s">
        <v>156</v>
      </c>
      <c r="C182" s="45">
        <v>43766</v>
      </c>
      <c r="D182" s="41" t="s">
        <v>341</v>
      </c>
      <c r="E182" s="57" t="s">
        <v>22</v>
      </c>
      <c r="F182" s="58"/>
      <c r="G182" s="65"/>
      <c r="H182" s="59"/>
      <c r="I182" s="60"/>
      <c r="J182" s="60"/>
      <c r="K182" s="60"/>
      <c r="L182" s="61">
        <f>IF(Formato!$C182&lt;&gt;"",MONTH(C182),"")</f>
        <v>10</v>
      </c>
      <c r="M182" s="62">
        <f>IF(Formato!$G182&lt;&gt;"",MONTH(G182),"")</f>
      </c>
    </row>
    <row r="183" spans="1:13" ht="28.5" customHeight="1">
      <c r="A183" s="43">
        <v>1578219</v>
      </c>
      <c r="B183" s="44" t="s">
        <v>156</v>
      </c>
      <c r="C183" s="45">
        <v>43766</v>
      </c>
      <c r="D183" s="41" t="s">
        <v>342</v>
      </c>
      <c r="E183" s="57" t="s">
        <v>22</v>
      </c>
      <c r="F183" s="58"/>
      <c r="G183" s="65"/>
      <c r="H183" s="59"/>
      <c r="I183" s="60"/>
      <c r="J183" s="60"/>
      <c r="K183" s="60"/>
      <c r="L183" s="61">
        <f>IF(Formato!$C183&lt;&gt;"",MONTH(C183),"")</f>
        <v>10</v>
      </c>
      <c r="M183" s="62">
        <f>IF(Formato!$G183&lt;&gt;"",MONTH(G183),"")</f>
      </c>
    </row>
    <row r="184" spans="1:13" ht="32.25" customHeight="1">
      <c r="A184" s="43">
        <v>1578319</v>
      </c>
      <c r="B184" s="44" t="s">
        <v>156</v>
      </c>
      <c r="C184" s="45">
        <v>43766</v>
      </c>
      <c r="D184" s="41" t="s">
        <v>343</v>
      </c>
      <c r="E184" s="57" t="s">
        <v>22</v>
      </c>
      <c r="F184" s="58"/>
      <c r="G184" s="65"/>
      <c r="H184" s="59"/>
      <c r="I184" s="60"/>
      <c r="J184" s="60"/>
      <c r="K184" s="60"/>
      <c r="L184" s="61">
        <f>IF(Formato!$C184&lt;&gt;"",MONTH(C184),"")</f>
        <v>10</v>
      </c>
      <c r="M184" s="62">
        <f>IF(Formato!$G184&lt;&gt;"",MONTH(G184),"")</f>
      </c>
    </row>
    <row r="185" spans="1:13" ht="30" customHeight="1">
      <c r="A185" s="43">
        <v>1578719</v>
      </c>
      <c r="B185" s="44" t="s">
        <v>157</v>
      </c>
      <c r="C185" s="45">
        <v>43766</v>
      </c>
      <c r="D185" s="41" t="s">
        <v>344</v>
      </c>
      <c r="E185" s="57" t="s">
        <v>22</v>
      </c>
      <c r="F185" s="58"/>
      <c r="G185" s="65"/>
      <c r="H185" s="59"/>
      <c r="I185" s="60"/>
      <c r="J185" s="60"/>
      <c r="K185" s="60"/>
      <c r="L185" s="61">
        <f>IF(Formato!$C185&lt;&gt;"",MONTH(C185),"")</f>
        <v>10</v>
      </c>
      <c r="M185" s="62">
        <f>IF(Formato!$G185&lt;&gt;"",MONTH(G185),"")</f>
      </c>
    </row>
    <row r="186" spans="1:13" ht="24.75" customHeight="1">
      <c r="A186" s="43">
        <v>1584119</v>
      </c>
      <c r="B186" s="44" t="s">
        <v>158</v>
      </c>
      <c r="C186" s="45">
        <v>43766</v>
      </c>
      <c r="D186" s="41" t="s">
        <v>345</v>
      </c>
      <c r="E186" s="57" t="s">
        <v>22</v>
      </c>
      <c r="F186" s="58"/>
      <c r="G186" s="65"/>
      <c r="H186" s="59"/>
      <c r="I186" s="60"/>
      <c r="J186" s="60"/>
      <c r="K186" s="60"/>
      <c r="L186" s="61">
        <f>IF(Formato!$C186&lt;&gt;"",MONTH(C186),"")</f>
        <v>10</v>
      </c>
      <c r="M186" s="62">
        <f>IF(Formato!$G186&lt;&gt;"",MONTH(G186),"")</f>
      </c>
    </row>
    <row r="187" spans="1:13" ht="24" customHeight="1">
      <c r="A187" s="43">
        <v>1593819</v>
      </c>
      <c r="B187" s="44" t="s">
        <v>159</v>
      </c>
      <c r="C187" s="45">
        <v>43766</v>
      </c>
      <c r="D187" s="41" t="s">
        <v>346</v>
      </c>
      <c r="E187" s="57" t="s">
        <v>22</v>
      </c>
      <c r="F187" s="58"/>
      <c r="G187" s="65"/>
      <c r="H187" s="59"/>
      <c r="I187" s="60"/>
      <c r="J187" s="60"/>
      <c r="K187" s="60"/>
      <c r="L187" s="61">
        <f>IF(Formato!$C187&lt;&gt;"",MONTH(C187),"")</f>
        <v>10</v>
      </c>
      <c r="M187" s="62">
        <f>IF(Formato!$G187&lt;&gt;"",MONTH(G187),"")</f>
      </c>
    </row>
    <row r="188" spans="1:13" ht="27" customHeight="1">
      <c r="A188" s="43">
        <v>1595719</v>
      </c>
      <c r="B188" s="44" t="s">
        <v>160</v>
      </c>
      <c r="C188" s="45">
        <v>43767</v>
      </c>
      <c r="D188" s="41" t="s">
        <v>347</v>
      </c>
      <c r="E188" s="57" t="s">
        <v>22</v>
      </c>
      <c r="F188" s="58"/>
      <c r="G188" s="65"/>
      <c r="H188" s="59"/>
      <c r="I188" s="60"/>
      <c r="J188" s="60"/>
      <c r="K188" s="60"/>
      <c r="L188" s="61">
        <f>IF(Formato!$C188&lt;&gt;"",MONTH(C188),"")</f>
        <v>10</v>
      </c>
      <c r="M188" s="62">
        <f>IF(Formato!$G188&lt;&gt;"",MONTH(G188),"")</f>
      </c>
    </row>
    <row r="189" spans="1:13" ht="25.5" customHeight="1">
      <c r="A189" s="43">
        <v>1596919</v>
      </c>
      <c r="B189" s="44" t="s">
        <v>161</v>
      </c>
      <c r="C189" s="45">
        <v>43767</v>
      </c>
      <c r="D189" s="41" t="s">
        <v>348</v>
      </c>
      <c r="E189" s="57" t="s">
        <v>22</v>
      </c>
      <c r="F189" s="58"/>
      <c r="G189" s="65"/>
      <c r="H189" s="59"/>
      <c r="I189" s="60"/>
      <c r="J189" s="60"/>
      <c r="K189" s="60"/>
      <c r="L189" s="61">
        <f>IF(Formato!$C189&lt;&gt;"",MONTH(C189),"")</f>
        <v>10</v>
      </c>
      <c r="M189" s="62">
        <f>IF(Formato!$G189&lt;&gt;"",MONTH(G189),"")</f>
      </c>
    </row>
    <row r="190" spans="1:13" ht="23.25" customHeight="1">
      <c r="A190" s="43">
        <v>1600219</v>
      </c>
      <c r="B190" s="44" t="s">
        <v>162</v>
      </c>
      <c r="C190" s="45">
        <v>43767</v>
      </c>
      <c r="D190" s="41" t="s">
        <v>349</v>
      </c>
      <c r="E190" s="57" t="s">
        <v>22</v>
      </c>
      <c r="F190" s="58"/>
      <c r="G190" s="65"/>
      <c r="H190" s="59"/>
      <c r="I190" s="60"/>
      <c r="J190" s="60"/>
      <c r="K190" s="60"/>
      <c r="L190" s="61">
        <f>IF(Formato!$C190&lt;&gt;"",MONTH(C190),"")</f>
        <v>10</v>
      </c>
      <c r="M190" s="62">
        <f>IF(Formato!$G190&lt;&gt;"",MONTH(G190),"")</f>
      </c>
    </row>
    <row r="191" spans="1:13" ht="21" customHeight="1">
      <c r="A191" s="43">
        <v>1603919</v>
      </c>
      <c r="B191" s="44" t="s">
        <v>163</v>
      </c>
      <c r="C191" s="45">
        <v>43767</v>
      </c>
      <c r="D191" s="41" t="s">
        <v>350</v>
      </c>
      <c r="E191" s="57" t="s">
        <v>22</v>
      </c>
      <c r="F191" s="58"/>
      <c r="G191" s="65"/>
      <c r="H191" s="59"/>
      <c r="I191" s="60"/>
      <c r="J191" s="60"/>
      <c r="K191" s="60"/>
      <c r="L191" s="61">
        <f>IF(Formato!$C191&lt;&gt;"",MONTH(C191),"")</f>
        <v>10</v>
      </c>
      <c r="M191" s="62">
        <f>IF(Formato!$G191&lt;&gt;"",MONTH(G191),"")</f>
      </c>
    </row>
    <row r="192" spans="1:13" ht="21.75" customHeight="1">
      <c r="A192" s="43">
        <v>1604419</v>
      </c>
      <c r="B192" s="44" t="s">
        <v>164</v>
      </c>
      <c r="C192" s="45">
        <v>43767</v>
      </c>
      <c r="D192" s="41" t="s">
        <v>351</v>
      </c>
      <c r="E192" s="57" t="s">
        <v>23</v>
      </c>
      <c r="F192" s="58" t="s">
        <v>357</v>
      </c>
      <c r="G192" s="45">
        <v>43768</v>
      </c>
      <c r="H192" s="59" t="s">
        <v>62</v>
      </c>
      <c r="I192" s="60"/>
      <c r="J192" s="60" t="s">
        <v>49</v>
      </c>
      <c r="K192" s="60" t="s">
        <v>63</v>
      </c>
      <c r="L192" s="61">
        <f>IF(Formato!$C192&lt;&gt;"",MONTH(C192),"")</f>
        <v>10</v>
      </c>
      <c r="M192" s="62">
        <f>IF(Formato!$G192&lt;&gt;"",MONTH(G192),"")</f>
        <v>10</v>
      </c>
    </row>
    <row r="193" spans="1:13" ht="24" customHeight="1">
      <c r="A193" s="43">
        <v>1604919</v>
      </c>
      <c r="B193" s="44" t="s">
        <v>164</v>
      </c>
      <c r="C193" s="45">
        <v>43767</v>
      </c>
      <c r="D193" s="41" t="s">
        <v>351</v>
      </c>
      <c r="E193" s="57" t="s">
        <v>23</v>
      </c>
      <c r="F193" s="58" t="s">
        <v>357</v>
      </c>
      <c r="G193" s="45">
        <v>43768</v>
      </c>
      <c r="H193" s="59" t="s">
        <v>62</v>
      </c>
      <c r="I193" s="60"/>
      <c r="J193" s="60" t="s">
        <v>49</v>
      </c>
      <c r="K193" s="60" t="s">
        <v>63</v>
      </c>
      <c r="L193" s="61">
        <f>IF(Formato!$C193&lt;&gt;"",MONTH(C193),"")</f>
        <v>10</v>
      </c>
      <c r="M193" s="62">
        <f>IF(Formato!$G193&lt;&gt;"",MONTH(G193),"")</f>
        <v>10</v>
      </c>
    </row>
    <row r="194" spans="1:13" ht="25.5">
      <c r="A194" s="43">
        <v>1606119</v>
      </c>
      <c r="B194" s="44" t="s">
        <v>165</v>
      </c>
      <c r="C194" s="45">
        <v>43768</v>
      </c>
      <c r="D194" s="42" t="s">
        <v>352</v>
      </c>
      <c r="E194" s="57" t="s">
        <v>22</v>
      </c>
      <c r="F194" s="58"/>
      <c r="G194" s="65"/>
      <c r="H194" s="59"/>
      <c r="I194" s="60"/>
      <c r="J194" s="60"/>
      <c r="K194" s="60"/>
      <c r="L194" s="61">
        <f>IF(Formato!$C194&lt;&gt;"",MONTH(C194),"")</f>
        <v>10</v>
      </c>
      <c r="M194" s="62">
        <f>IF(Formato!$G194&lt;&gt;"",MONTH(G194),"")</f>
      </c>
    </row>
    <row r="195" spans="1:13" ht="17.25" customHeight="1">
      <c r="A195" s="43">
        <v>1613019</v>
      </c>
      <c r="B195" s="44" t="s">
        <v>166</v>
      </c>
      <c r="C195" s="45">
        <v>43769</v>
      </c>
      <c r="D195" s="64" t="s">
        <v>353</v>
      </c>
      <c r="E195" s="57" t="s">
        <v>22</v>
      </c>
      <c r="F195" s="58"/>
      <c r="G195" s="65"/>
      <c r="H195" s="59"/>
      <c r="I195" s="60"/>
      <c r="J195" s="60"/>
      <c r="K195" s="60"/>
      <c r="L195" s="61">
        <f>IF(Formato!$C195&lt;&gt;"",MONTH(C195),"")</f>
        <v>10</v>
      </c>
      <c r="M195" s="62">
        <f>IF(Formato!$G195&lt;&gt;"",MONTH(G195),"")</f>
      </c>
    </row>
    <row r="196" spans="1:13" ht="19.5" customHeight="1">
      <c r="A196" s="43">
        <v>1614719</v>
      </c>
      <c r="B196" s="44" t="s">
        <v>167</v>
      </c>
      <c r="C196" s="45">
        <v>43769</v>
      </c>
      <c r="D196" s="42" t="s">
        <v>354</v>
      </c>
      <c r="E196" s="57" t="s">
        <v>22</v>
      </c>
      <c r="F196" s="58"/>
      <c r="G196" s="65"/>
      <c r="H196" s="59"/>
      <c r="I196" s="60"/>
      <c r="J196" s="60"/>
      <c r="K196" s="60"/>
      <c r="L196" s="61">
        <f>IF(Formato!$C196&lt;&gt;"",MONTH(C196),"")</f>
        <v>10</v>
      </c>
      <c r="M196" s="62">
        <f>IF(Formato!$G196&lt;&gt;"",MONTH(G196),"")</f>
      </c>
    </row>
    <row r="197" spans="1:13" ht="21.75" customHeight="1">
      <c r="A197" s="43">
        <v>1616319</v>
      </c>
      <c r="B197" s="44" t="s">
        <v>168</v>
      </c>
      <c r="C197" s="45">
        <v>43769</v>
      </c>
      <c r="D197" s="41" t="s">
        <v>355</v>
      </c>
      <c r="E197" s="57" t="s">
        <v>22</v>
      </c>
      <c r="F197" s="58"/>
      <c r="G197" s="65"/>
      <c r="H197" s="59"/>
      <c r="I197" s="60"/>
      <c r="J197" s="60"/>
      <c r="K197" s="60"/>
      <c r="L197" s="61">
        <f>IF(Formato!$C197&lt;&gt;"",MONTH(C197),"")</f>
        <v>10</v>
      </c>
      <c r="M197" s="62">
        <f>IF(Formato!$G197&lt;&gt;"",MONTH(G197),"")</f>
      </c>
    </row>
    <row r="198" spans="1:13" ht="21" customHeight="1">
      <c r="A198" s="43">
        <v>1616419</v>
      </c>
      <c r="B198" s="44" t="s">
        <v>169</v>
      </c>
      <c r="C198" s="45">
        <v>43769</v>
      </c>
      <c r="D198" s="41" t="s">
        <v>356</v>
      </c>
      <c r="E198" s="57" t="s">
        <v>22</v>
      </c>
      <c r="F198" s="58"/>
      <c r="G198" s="65"/>
      <c r="H198" s="59"/>
      <c r="I198" s="60"/>
      <c r="J198" s="60"/>
      <c r="K198" s="60"/>
      <c r="L198" s="35">
        <f>IF(Formato!$C198&lt;&gt;"",MONTH(C198),"")</f>
        <v>10</v>
      </c>
      <c r="M198" s="36">
        <f>IF(Formato!$G198&lt;&gt;"",MONTH(G198),"")</f>
      </c>
    </row>
    <row r="199" ht="12.75">
      <c r="M199" s="17" t="s">
        <v>43</v>
      </c>
    </row>
    <row r="200" spans="10:11" ht="12.75">
      <c r="J200" s="49" t="s">
        <v>44</v>
      </c>
      <c r="K200" s="49"/>
    </row>
    <row r="205" ht="12.75">
      <c r="F205" s="40"/>
    </row>
  </sheetData>
  <sheetProtection selectLockedCells="1"/>
  <mergeCells count="6">
    <mergeCell ref="J200:K20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0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98">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98">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2019-11-07T19:54:19Z</dcterms:modified>
  <cp:category/>
  <cp:version/>
  <cp:contentType/>
  <cp:contentStatus/>
</cp:coreProperties>
</file>